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5" sheetId="11" r:id="rId1"/>
    <sheet name="6" sheetId="13" r:id="rId2"/>
  </sheets>
  <definedNames>
    <definedName name="_xlnm.Print_Area" localSheetId="0">'5'!$A$1:$I$70</definedName>
    <definedName name="_xlnm.Print_Area" localSheetId="1">'6'!$A$1:$I$70</definedName>
  </definedNames>
  <calcPr calcId="144525"/>
</workbook>
</file>

<file path=xl/calcChain.xml><?xml version="1.0" encoding="utf-8"?>
<calcChain xmlns="http://schemas.openxmlformats.org/spreadsheetml/2006/main">
  <c r="I34" i="13" l="1"/>
  <c r="I32" i="13" s="1"/>
  <c r="H34" i="13"/>
  <c r="H32" i="13" s="1"/>
  <c r="G32" i="13"/>
  <c r="I32" i="11"/>
  <c r="I34" i="11"/>
  <c r="H34" i="11"/>
  <c r="H32" i="11" s="1"/>
  <c r="G20" i="11"/>
  <c r="G24" i="11"/>
  <c r="G18" i="11" s="1"/>
  <c r="G25" i="11"/>
  <c r="H51" i="11"/>
  <c r="H25" i="11"/>
  <c r="I25" i="13"/>
  <c r="I42" i="11" l="1"/>
  <c r="I53" i="13"/>
  <c r="H53" i="13"/>
  <c r="G53" i="13"/>
  <c r="I42" i="13"/>
  <c r="H42" i="13"/>
  <c r="G42" i="13"/>
  <c r="I39" i="13"/>
  <c r="I37" i="13" s="1"/>
  <c r="H39" i="13"/>
  <c r="H37" i="13" s="1"/>
  <c r="G39" i="13"/>
  <c r="G37" i="13" s="1"/>
  <c r="I24" i="13"/>
  <c r="G25" i="13"/>
  <c r="G24" i="13" s="1"/>
  <c r="H24" i="13"/>
  <c r="I20" i="13"/>
  <c r="H20" i="13"/>
  <c r="H18" i="13" s="1"/>
  <c r="H15" i="13" s="1"/>
  <c r="G20" i="13"/>
  <c r="I16" i="13"/>
  <c r="H16" i="13"/>
  <c r="G16" i="13"/>
  <c r="I53" i="11"/>
  <c r="H53" i="11"/>
  <c r="G53" i="11"/>
  <c r="I16" i="11"/>
  <c r="H16" i="11"/>
  <c r="G16" i="11"/>
  <c r="I39" i="11"/>
  <c r="I37" i="11" s="1"/>
  <c r="I24" i="11"/>
  <c r="I20" i="11"/>
  <c r="H42" i="11"/>
  <c r="H39" i="11"/>
  <c r="H37" i="11" s="1"/>
  <c r="H24" i="11"/>
  <c r="H20" i="11"/>
  <c r="I18" i="13" l="1"/>
  <c r="I15" i="13" s="1"/>
  <c r="I13" i="13" s="1"/>
  <c r="H13" i="13"/>
  <c r="G18" i="13"/>
  <c r="I18" i="11"/>
  <c r="I15" i="11" s="1"/>
  <c r="H18" i="11"/>
  <c r="H15" i="11" s="1"/>
  <c r="H13" i="11" s="1"/>
  <c r="G42" i="11"/>
  <c r="G39" i="11"/>
  <c r="I13" i="11" l="1"/>
  <c r="G15" i="13"/>
  <c r="G13" i="13" s="1"/>
  <c r="G37" i="11"/>
  <c r="G15" i="11" s="1"/>
  <c r="G13" i="11" s="1"/>
</calcChain>
</file>

<file path=xl/sharedStrings.xml><?xml version="1.0" encoding="utf-8"?>
<sst xmlns="http://schemas.openxmlformats.org/spreadsheetml/2006/main" count="334" uniqueCount="76">
  <si>
    <t>Наименование</t>
  </si>
  <si>
    <t>ПО РАЗДЕЛАМ И ПОДРАЗДЕЛАМ, ЦЕЛЕВЫМ СТАТЬЯМ И ВИДАМ РАСХОДОВ</t>
  </si>
  <si>
    <t>(в тыс.рублях)</t>
  </si>
  <si>
    <t>РЗ</t>
  </si>
  <si>
    <t>ПР</t>
  </si>
  <si>
    <t>ЦСР</t>
  </si>
  <si>
    <t>ВР</t>
  </si>
  <si>
    <t>В С Е Г О</t>
  </si>
  <si>
    <t>Общегосударственные вопросы</t>
  </si>
  <si>
    <t>01</t>
  </si>
  <si>
    <t xml:space="preserve">  </t>
  </si>
  <si>
    <t xml:space="preserve">         </t>
  </si>
  <si>
    <t xml:space="preserve">   </t>
  </si>
  <si>
    <t>04</t>
  </si>
  <si>
    <t xml:space="preserve">Руководство и управление в сфере установленных функций органов государственной власти </t>
  </si>
  <si>
    <t>Фонд оплаты труда и страховые взносы</t>
  </si>
  <si>
    <t>Представительный орган муниципального образования (Хурал)</t>
  </si>
  <si>
    <t>Руководство и управление в сфере установленных функций органов государственной власти и муниципальных образований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</si>
  <si>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</si>
  <si>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</si>
  <si>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002 04 00</t>
  </si>
  <si>
    <t>Иные бюджетные ассигнования</t>
  </si>
  <si>
    <t>800</t>
  </si>
  <si>
    <t>Резервные фонды</t>
  </si>
  <si>
    <t>11</t>
  </si>
  <si>
    <t>Резервные фонды органов местного самоуправления</t>
  </si>
  <si>
    <t>Другие общегосударственные вопросы</t>
  </si>
  <si>
    <t>13</t>
  </si>
  <si>
    <t>02</t>
  </si>
  <si>
    <t>9995118</t>
  </si>
  <si>
    <t>Осуществление первичного воинского учета на территориях, где отсутствуют военные комиссариаты</t>
  </si>
  <si>
    <t>03</t>
  </si>
  <si>
    <t>Мобилизационная и вневойсковая подготовка</t>
  </si>
  <si>
    <t>Руководство и управление в сфере установленных функций</t>
  </si>
  <si>
    <t>001 00 00</t>
  </si>
  <si>
    <t>05</t>
  </si>
  <si>
    <t>Приложение № 5</t>
  </si>
  <si>
    <t>00</t>
  </si>
  <si>
    <t>7850100000</t>
  </si>
  <si>
    <t>7850100110</t>
  </si>
  <si>
    <t>9995118000</t>
  </si>
  <si>
    <t>9995118110</t>
  </si>
  <si>
    <t>8980100590</t>
  </si>
  <si>
    <t>Сумма на 2019 год</t>
  </si>
  <si>
    <t>8980600190</t>
  </si>
  <si>
    <t>7950100110</t>
  </si>
  <si>
    <t>10</t>
  </si>
  <si>
    <t>Обеспечение пожарной безопасности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</si>
  <si>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</si>
  <si>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</si>
  <si>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</si>
  <si>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</si>
  <si>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</si>
  <si>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</si>
  <si>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</si>
  <si>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Резервный фонд исполнительного органа</t>
  </si>
  <si>
    <t>000</t>
  </si>
  <si>
    <t>0000000000</t>
  </si>
  <si>
    <t>непрограмное направление МОП аппарата</t>
  </si>
  <si>
    <t>Субвенции на осуществление государственных полномочий по установлению запрета на розничную продажу алкогольной продукции в РТ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</si>
  <si>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</si>
  <si>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</si>
  <si>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Благоустройство территорий поселений</t>
  </si>
  <si>
    <t>Сумма на 2020 год</t>
  </si>
  <si>
    <t>код главы</t>
  </si>
  <si>
    <t>Приложение № 6</t>
  </si>
  <si>
    <t>к Решению Хурала представителей сельского поселения</t>
  </si>
  <si>
    <t xml:space="preserve">сумона Тарлагский Пий-Хемского кожууна Республики Тыва </t>
  </si>
  <si>
    <t xml:space="preserve">сельского поселения сумона Тарлагский Пий-Хемского кожууна Республики Тыва </t>
  </si>
  <si>
    <t>Функциональная  структура расходов на  2019 год и плановый период 2020 и 2021 г</t>
  </si>
  <si>
    <t>Сумма на 2021 год</t>
  </si>
  <si>
    <t xml:space="preserve">Пий-Хемского кожууна Республики Тыва на 2019 год и плановый период 2020-2021 г </t>
  </si>
  <si>
    <t>Ведомственная  структура расходов на  2019 год и плановый период 2020-2021 г</t>
  </si>
  <si>
    <t xml:space="preserve">                                                                                      от: 07.12.2018 г № 19" О в бюджете сельского поселения сумон Тарлагский</t>
  </si>
  <si>
    <t xml:space="preserve">                                                                                                              от: 07.12.2018 г № 19 " О в бюджете сельского поселения сумон Тарлагский</t>
  </si>
  <si>
    <t>08101000190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</si>
</sst>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4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87">
    <xf numFmtId="0" fontId="0" fillId="0" borderId="0" xfId="0"/>
    <xf numFmtId="0" fontId="5" fillId="0" borderId="0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30" fillId="0" borderId="0" xfId="0" applyFont="1" applyFill="1"/>
    <xf numFmtId="0" fontId="32" fillId="0" borderId="0" xfId="0" applyFont="1"/>
    <xf numFmtId="0" fontId="33" fillId="0" borderId="0" xfId="0" applyFont="1"/>
    <xf numFmtId="0" fontId="0" fillId="0" borderId="0" xfId="0" applyFill="1"/>
    <xf numFmtId="0" fontId="29" fillId="0" borderId="0" xfId="0" applyNumberFormat="1" applyFont="1" applyFill="1" applyBorder="1" applyAlignment="1">
      <alignment horizontal="right" vertical="center" wrapText="1"/>
    </xf>
    <xf numFmtId="0" fontId="35" fillId="0" borderId="10" xfId="0" applyFont="1" applyFill="1" applyBorder="1"/>
    <xf numFmtId="0" fontId="6" fillId="0" borderId="10" xfId="0" applyNumberFormat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165" fontId="34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29" fillId="0" borderId="0" xfId="0" applyNumberFormat="1" applyFont="1" applyFill="1" applyBorder="1" applyAlignment="1">
      <alignment horizontal="right" vertical="center" wrapText="1"/>
    </xf>
    <xf numFmtId="0" fontId="37" fillId="0" borderId="18" xfId="0" applyFont="1" applyBorder="1" applyAlignment="1">
      <alignment horizontal="left" vertical="top" wrapText="1"/>
    </xf>
    <xf numFmtId="0" fontId="38" fillId="0" borderId="10" xfId="0" applyNumberFormat="1" applyFont="1" applyFill="1" applyBorder="1" applyAlignment="1">
      <alignment horizontal="left" vertical="center" wrapText="1"/>
    </xf>
    <xf numFmtId="0" fontId="39" fillId="0" borderId="10" xfId="0" applyNumberFormat="1" applyFont="1" applyFill="1" applyBorder="1" applyAlignment="1">
      <alignment horizontal="left" vertical="center" wrapText="1"/>
    </xf>
    <xf numFmtId="0" fontId="40" fillId="0" borderId="18" xfId="0" applyFont="1" applyBorder="1" applyAlignment="1">
      <alignment horizontal="left" vertical="top" wrapText="1"/>
    </xf>
    <xf numFmtId="0" fontId="25" fillId="0" borderId="10" xfId="0" applyFont="1" applyFill="1" applyBorder="1"/>
    <xf numFmtId="165" fontId="38" fillId="0" borderId="10" xfId="0" applyNumberFormat="1" applyFont="1" applyFill="1" applyBorder="1" applyAlignment="1">
      <alignment wrapText="1"/>
    </xf>
    <xf numFmtId="0" fontId="41" fillId="0" borderId="10" xfId="0" applyFont="1" applyFill="1" applyBorder="1" applyAlignment="1"/>
    <xf numFmtId="0" fontId="38" fillId="0" borderId="10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165" fontId="42" fillId="0" borderId="10" xfId="0" applyNumberFormat="1" applyFont="1" applyFill="1" applyBorder="1" applyAlignment="1"/>
    <xf numFmtId="0" fontId="39" fillId="0" borderId="10" xfId="0" applyNumberFormat="1" applyFont="1" applyFill="1" applyBorder="1" applyAlignment="1">
      <alignment horizontal="center" vertical="center" wrapText="1"/>
    </xf>
    <xf numFmtId="165" fontId="39" fillId="0" borderId="10" xfId="0" applyNumberFormat="1" applyFont="1" applyFill="1" applyBorder="1" applyAlignment="1">
      <alignment wrapText="1"/>
    </xf>
    <xf numFmtId="49" fontId="39" fillId="0" borderId="10" xfId="0" applyNumberFormat="1" applyFont="1" applyFill="1" applyBorder="1" applyAlignment="1">
      <alignment horizontal="center" vertical="center" wrapText="1"/>
    </xf>
    <xf numFmtId="164" fontId="41" fillId="0" borderId="10" xfId="0" applyNumberFormat="1" applyFont="1" applyFill="1" applyBorder="1" applyAlignment="1"/>
    <xf numFmtId="165" fontId="39" fillId="0" borderId="10" xfId="0" applyNumberFormat="1" applyFont="1" applyFill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2" fillId="0" borderId="10" xfId="0" applyNumberFormat="1" applyFont="1" applyFill="1" applyBorder="1" applyAlignment="1">
      <alignment horizontal="center" vertical="center" wrapText="1"/>
    </xf>
    <xf numFmtId="0" fontId="41" fillId="0" borderId="10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vertical="center"/>
    </xf>
    <xf numFmtId="165" fontId="39" fillId="0" borderId="10" xfId="0" applyNumberFormat="1" applyFont="1" applyFill="1" applyBorder="1" applyAlignment="1">
      <alignment horizontal="right" vertical="center" wrapText="1"/>
    </xf>
    <xf numFmtId="0" fontId="43" fillId="0" borderId="18" xfId="0" applyFont="1" applyBorder="1" applyAlignment="1">
      <alignment horizontal="left" vertical="top" wrapText="1"/>
    </xf>
    <xf numFmtId="49" fontId="42" fillId="0" borderId="10" xfId="0" applyNumberFormat="1" applyFont="1" applyFill="1" applyBorder="1" applyAlignment="1">
      <alignment horizontal="center" vertical="center" wrapText="1"/>
    </xf>
    <xf numFmtId="165" fontId="38" fillId="0" borderId="10" xfId="0" applyNumberFormat="1" applyFont="1" applyFill="1" applyBorder="1" applyAlignment="1">
      <alignment vertical="center" wrapText="1"/>
    </xf>
    <xf numFmtId="164" fontId="42" fillId="0" borderId="10" xfId="0" applyNumberFormat="1" applyFont="1" applyFill="1" applyBorder="1" applyAlignment="1">
      <alignment vertical="center"/>
    </xf>
    <xf numFmtId="164" fontId="41" fillId="0" borderId="1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Border="1"/>
    <xf numFmtId="0" fontId="6" fillId="0" borderId="0" xfId="0" applyNumberFormat="1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left" vertical="center" wrapText="1" shrinkToFit="1"/>
    </xf>
    <xf numFmtId="0" fontId="43" fillId="0" borderId="0" xfId="0" applyFont="1" applyBorder="1" applyAlignment="1">
      <alignment horizontal="left" vertical="top" wrapText="1"/>
    </xf>
    <xf numFmtId="164" fontId="38" fillId="0" borderId="0" xfId="0" applyNumberFormat="1" applyFont="1" applyFill="1" applyBorder="1" applyAlignment="1">
      <alignment horizontal="right" vertical="center" wrapText="1"/>
    </xf>
    <xf numFmtId="0" fontId="40" fillId="0" borderId="0" xfId="0" applyFont="1" applyBorder="1" applyAlignment="1">
      <alignment horizontal="left" vertical="top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center"/>
    </xf>
    <xf numFmtId="164" fontId="41" fillId="0" borderId="0" xfId="0" applyNumberFormat="1" applyFont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left" vertical="center" wrapText="1"/>
    </xf>
    <xf numFmtId="49" fontId="39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/>
    </xf>
    <xf numFmtId="0" fontId="39" fillId="0" borderId="17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/>
    </xf>
    <xf numFmtId="0" fontId="37" fillId="0" borderId="20" xfId="0" applyFont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38" fillId="0" borderId="21" xfId="0" applyNumberFormat="1" applyFont="1" applyFill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top" wrapText="1"/>
    </xf>
    <xf numFmtId="0" fontId="43" fillId="0" borderId="20" xfId="0" applyFont="1" applyBorder="1" applyAlignment="1">
      <alignment horizontal="left" vertical="top" wrapText="1"/>
    </xf>
    <xf numFmtId="0" fontId="36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6" fillId="0" borderId="0" xfId="0" applyNumberFormat="1" applyFont="1" applyFill="1" applyBorder="1" applyAlignment="1">
      <alignment horizontal="right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29" fillId="0" borderId="12" xfId="0" applyNumberFormat="1" applyFont="1" applyFill="1" applyBorder="1" applyAlignment="1">
      <alignment horizontal="right" wrapText="1"/>
    </xf>
    <xf numFmtId="0" fontId="29" fillId="0" borderId="0" xfId="0" applyNumberFormat="1" applyFont="1" applyFill="1" applyBorder="1" applyAlignment="1">
      <alignment horizontal="right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36" workbookViewId="0">
      <selection activeCell="M51" sqref="M51"/>
    </sheetView>
  </sheetViews>
  <sheetFormatPr defaultColWidth="9.140625" defaultRowHeight="12.75" x14ac:dyDescent="0.2"/>
  <cols>
    <col min="1" max="1" width="53.7109375" customWidth="1"/>
    <col min="2" max="2" width="5.140625" customWidth="1"/>
    <col min="3" max="4" width="4.42578125" customWidth="1"/>
    <col min="5" max="5" width="10.85546875" customWidth="1"/>
    <col min="6" max="6" width="4.7109375" customWidth="1"/>
    <col min="7" max="7" width="10.42578125" customWidth="1"/>
    <col min="8" max="8" width="12" customWidth="1"/>
    <col min="9" max="9" width="11" style="7" customWidth="1"/>
  </cols>
  <sheetData>
    <row r="1" spans="1:11" ht="15.75" x14ac:dyDescent="0.25">
      <c r="A1" s="70"/>
      <c r="B1" s="70"/>
      <c r="C1" s="70"/>
      <c r="D1" s="70"/>
      <c r="E1" s="70"/>
      <c r="F1" s="70" t="s">
        <v>36</v>
      </c>
      <c r="G1" s="70"/>
      <c r="H1" s="70"/>
      <c r="I1" s="70"/>
      <c r="J1" s="3"/>
      <c r="K1" s="3"/>
    </row>
    <row r="2" spans="1:11" ht="12.75" customHeight="1" x14ac:dyDescent="0.25">
      <c r="A2" s="71" t="s">
        <v>66</v>
      </c>
      <c r="B2" s="71"/>
      <c r="C2" s="71"/>
      <c r="D2" s="71"/>
      <c r="E2" s="71"/>
      <c r="F2" s="71"/>
      <c r="G2" s="71"/>
      <c r="H2" s="71"/>
      <c r="I2" s="71"/>
      <c r="J2" s="3"/>
      <c r="K2" s="3"/>
    </row>
    <row r="3" spans="1:11" ht="12.75" customHeight="1" x14ac:dyDescent="0.25">
      <c r="A3" s="71" t="s">
        <v>67</v>
      </c>
      <c r="B3" s="71"/>
      <c r="C3" s="71"/>
      <c r="D3" s="71"/>
      <c r="E3" s="71"/>
      <c r="F3" s="71"/>
      <c r="G3" s="71"/>
      <c r="H3" s="71"/>
      <c r="I3" s="71"/>
      <c r="J3" s="3"/>
      <c r="K3" s="3"/>
    </row>
    <row r="4" spans="1:11" ht="14.25" customHeight="1" x14ac:dyDescent="0.25">
      <c r="A4" s="86" t="s">
        <v>73</v>
      </c>
      <c r="B4" s="86"/>
      <c r="C4" s="86"/>
      <c r="D4" s="86"/>
      <c r="E4" s="86"/>
      <c r="F4" s="86"/>
      <c r="G4" s="86"/>
      <c r="H4" s="86"/>
      <c r="I4" s="86"/>
      <c r="J4" s="12"/>
      <c r="K4" s="12"/>
    </row>
    <row r="5" spans="1:11" ht="14.25" customHeight="1" x14ac:dyDescent="0.2">
      <c r="A5" s="73" t="s">
        <v>71</v>
      </c>
      <c r="B5" s="73"/>
      <c r="C5" s="73"/>
      <c r="D5" s="73"/>
      <c r="E5" s="73"/>
      <c r="F5" s="73"/>
      <c r="G5" s="73"/>
      <c r="H5" s="73"/>
      <c r="I5" s="73"/>
      <c r="J5" s="3"/>
      <c r="K5" s="3"/>
    </row>
    <row r="6" spans="1:11" s="7" customFormat="1" ht="14.2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4"/>
      <c r="K6" s="4"/>
    </row>
    <row r="7" spans="1:11" s="7" customFormat="1" ht="12.75" customHeight="1" x14ac:dyDescent="0.2">
      <c r="A7" s="8"/>
      <c r="B7" s="17"/>
      <c r="C7" s="8"/>
      <c r="D7" s="8"/>
      <c r="E7" s="8"/>
      <c r="F7" s="8"/>
      <c r="G7" s="11"/>
      <c r="H7" s="11"/>
      <c r="I7" s="8"/>
      <c r="J7" s="4"/>
      <c r="K7" s="4"/>
    </row>
    <row r="8" spans="1:11" ht="15.75" customHeight="1" x14ac:dyDescent="0.2">
      <c r="A8" s="74" t="s">
        <v>69</v>
      </c>
      <c r="B8" s="74"/>
      <c r="C8" s="75"/>
      <c r="D8" s="75"/>
      <c r="E8" s="75"/>
      <c r="F8" s="75"/>
      <c r="G8" s="75"/>
      <c r="H8" s="75"/>
      <c r="I8" s="75"/>
      <c r="J8" s="3"/>
      <c r="K8" s="3"/>
    </row>
    <row r="9" spans="1:11" ht="15.75" customHeight="1" x14ac:dyDescent="0.2">
      <c r="A9" s="75" t="s">
        <v>1</v>
      </c>
      <c r="B9" s="75"/>
      <c r="C9" s="75"/>
      <c r="D9" s="75"/>
      <c r="E9" s="75"/>
      <c r="F9" s="75"/>
      <c r="G9" s="75"/>
      <c r="H9" s="75"/>
      <c r="I9" s="75"/>
      <c r="J9" s="3"/>
      <c r="K9" s="3"/>
    </row>
    <row r="10" spans="1:11" ht="22.5" hidden="1" customHeight="1" x14ac:dyDescent="0.25">
      <c r="A10" s="4"/>
      <c r="B10" s="4"/>
      <c r="C10" s="4"/>
      <c r="D10" s="4"/>
      <c r="E10" s="4"/>
      <c r="F10" s="76" t="s">
        <v>2</v>
      </c>
      <c r="G10" s="77"/>
      <c r="H10" s="77"/>
      <c r="I10" s="77"/>
      <c r="J10" s="3"/>
      <c r="K10" s="3"/>
    </row>
    <row r="11" spans="1:11" ht="12.75" customHeight="1" x14ac:dyDescent="0.2">
      <c r="A11" s="78" t="s">
        <v>0</v>
      </c>
      <c r="B11" s="78" t="s">
        <v>64</v>
      </c>
      <c r="C11" s="78" t="s">
        <v>3</v>
      </c>
      <c r="D11" s="78" t="s">
        <v>4</v>
      </c>
      <c r="E11" s="78" t="s">
        <v>5</v>
      </c>
      <c r="F11" s="82" t="s">
        <v>6</v>
      </c>
      <c r="G11" s="84" t="s">
        <v>43</v>
      </c>
      <c r="H11" s="84" t="s">
        <v>63</v>
      </c>
      <c r="I11" s="84" t="s">
        <v>70</v>
      </c>
      <c r="J11" s="3"/>
      <c r="K11" s="3"/>
    </row>
    <row r="12" spans="1:11" ht="28.5" customHeight="1" x14ac:dyDescent="0.2">
      <c r="A12" s="79"/>
      <c r="B12" s="81"/>
      <c r="C12" s="79"/>
      <c r="D12" s="79"/>
      <c r="E12" s="79"/>
      <c r="F12" s="83"/>
      <c r="G12" s="85"/>
      <c r="H12" s="85"/>
      <c r="I12" s="85"/>
      <c r="J12" s="3"/>
      <c r="K12" s="3"/>
    </row>
    <row r="13" spans="1:11" ht="15" x14ac:dyDescent="0.2">
      <c r="A13" s="20" t="s">
        <v>7</v>
      </c>
      <c r="B13" s="20"/>
      <c r="C13" s="22"/>
      <c r="D13" s="22"/>
      <c r="E13" s="22"/>
      <c r="F13" s="22"/>
      <c r="G13" s="23">
        <f>G15+G42+G51+G53+G72</f>
        <v>2291.33</v>
      </c>
      <c r="H13" s="23">
        <f>H15+H42+H51+H53+H72</f>
        <v>2194.8000000000002</v>
      </c>
      <c r="I13" s="23">
        <f>I15+I42+I51+I53+I72</f>
        <v>2164.3000000000002</v>
      </c>
      <c r="J13" s="3"/>
      <c r="K13" s="3"/>
    </row>
    <row r="14" spans="1:11" ht="15" hidden="1" x14ac:dyDescent="0.2">
      <c r="A14" s="9"/>
      <c r="B14" s="9"/>
      <c r="C14" s="22"/>
      <c r="D14" s="22"/>
      <c r="E14" s="22"/>
      <c r="F14" s="22"/>
      <c r="G14" s="24"/>
      <c r="H14" s="24"/>
      <c r="I14" s="24"/>
      <c r="J14" s="3"/>
      <c r="K14" s="3"/>
    </row>
    <row r="15" spans="1:11" s="2" customFormat="1" ht="15" x14ac:dyDescent="0.2">
      <c r="A15" s="19" t="s">
        <v>8</v>
      </c>
      <c r="B15" s="25">
        <v>813</v>
      </c>
      <c r="C15" s="25" t="s">
        <v>9</v>
      </c>
      <c r="D15" s="25" t="s">
        <v>10</v>
      </c>
      <c r="E15" s="25" t="s">
        <v>11</v>
      </c>
      <c r="F15" s="25" t="s">
        <v>12</v>
      </c>
      <c r="G15" s="23">
        <f>G16+G18+G37</f>
        <v>2093.63</v>
      </c>
      <c r="H15" s="23">
        <f>H16+H18+H37</f>
        <v>2085.7000000000003</v>
      </c>
      <c r="I15" s="23">
        <f>I16+I18+I37</f>
        <v>2064</v>
      </c>
      <c r="J15" s="13"/>
      <c r="K15" s="3"/>
    </row>
    <row r="16" spans="1:11" s="2" customFormat="1" ht="15" x14ac:dyDescent="0.2">
      <c r="A16" s="20" t="s">
        <v>16</v>
      </c>
      <c r="B16" s="25">
        <v>813</v>
      </c>
      <c r="C16" s="26" t="s">
        <v>9</v>
      </c>
      <c r="D16" s="26" t="s">
        <v>31</v>
      </c>
      <c r="E16" s="26" t="s">
        <v>45</v>
      </c>
      <c r="F16" s="26" t="s">
        <v>56</v>
      </c>
      <c r="G16" s="27">
        <f>G17</f>
        <v>62.4</v>
      </c>
      <c r="H16" s="27">
        <f>H17</f>
        <v>62.4</v>
      </c>
      <c r="I16" s="27">
        <f>I17</f>
        <v>62.4</v>
      </c>
      <c r="J16" s="13"/>
      <c r="K16" s="3"/>
    </row>
    <row r="17" spans="1:11" s="2" customFormat="1" ht="33.75" customHeight="1" x14ac:dyDescent="0.2">
      <c r="A17" s="65" t="s">
        <v>48</v>
      </c>
      <c r="B17" s="28">
        <v>813</v>
      </c>
      <c r="C17" s="28" t="s">
        <v>9</v>
      </c>
      <c r="D17" s="30" t="s">
        <v>31</v>
      </c>
      <c r="E17" s="28">
        <v>7950011110</v>
      </c>
      <c r="F17" s="28">
        <v>123</v>
      </c>
      <c r="G17" s="32">
        <v>62.4</v>
      </c>
      <c r="H17" s="32">
        <v>62.4</v>
      </c>
      <c r="I17" s="32">
        <v>62.4</v>
      </c>
      <c r="J17" s="13"/>
      <c r="K17" s="3"/>
    </row>
    <row r="18" spans="1:11" s="2" customFormat="1" ht="36" customHeight="1" x14ac:dyDescent="0.2">
      <c r="A18" s="65" t="s">
        <v>51</v>
      </c>
      <c r="B18" s="25">
        <v>813</v>
      </c>
      <c r="C18" s="25" t="s">
        <v>9</v>
      </c>
      <c r="D18" s="26" t="s">
        <v>13</v>
      </c>
      <c r="E18" s="26" t="s">
        <v>57</v>
      </c>
      <c r="F18" s="25" t="s">
        <v>12</v>
      </c>
      <c r="G18" s="41">
        <f>G20+G24+G32</f>
        <v>1419.23</v>
      </c>
      <c r="H18" s="41">
        <f>H20+H24+H32</f>
        <v>1411.4</v>
      </c>
      <c r="I18" s="41">
        <f>I20+I24+I32</f>
        <v>1411.4</v>
      </c>
      <c r="J18" s="3"/>
      <c r="K18" s="3"/>
    </row>
    <row r="19" spans="1:11" ht="30" hidden="1" x14ac:dyDescent="0.2">
      <c r="A19" s="66" t="s">
        <v>14</v>
      </c>
      <c r="B19" s="25">
        <v>813</v>
      </c>
      <c r="C19" s="28" t="s">
        <v>9</v>
      </c>
      <c r="D19" s="30" t="s">
        <v>13</v>
      </c>
      <c r="E19" s="28"/>
      <c r="F19" s="28" t="s">
        <v>12</v>
      </c>
      <c r="G19" s="23"/>
      <c r="H19" s="23"/>
      <c r="I19" s="23"/>
      <c r="J19" s="3"/>
      <c r="K19" s="3"/>
    </row>
    <row r="20" spans="1:11" s="6" customFormat="1" ht="49.5" customHeight="1" x14ac:dyDescent="0.25">
      <c r="A20" s="65" t="s">
        <v>19</v>
      </c>
      <c r="B20" s="25">
        <v>813</v>
      </c>
      <c r="C20" s="26" t="s">
        <v>9</v>
      </c>
      <c r="D20" s="26" t="s">
        <v>13</v>
      </c>
      <c r="E20" s="26" t="s">
        <v>38</v>
      </c>
      <c r="F20" s="25">
        <v>100</v>
      </c>
      <c r="G20" s="42">
        <f>G21+G22</f>
        <v>480</v>
      </c>
      <c r="H20" s="42">
        <f>H21+H22</f>
        <v>480</v>
      </c>
      <c r="I20" s="42">
        <f>I21+I22</f>
        <v>480</v>
      </c>
      <c r="J20" s="5"/>
      <c r="K20" s="5"/>
    </row>
    <row r="21" spans="1:11" ht="19.5" customHeight="1" x14ac:dyDescent="0.2">
      <c r="A21" s="65" t="s">
        <v>49</v>
      </c>
      <c r="B21" s="28">
        <v>813</v>
      </c>
      <c r="C21" s="30" t="s">
        <v>9</v>
      </c>
      <c r="D21" s="30" t="s">
        <v>13</v>
      </c>
      <c r="E21" s="30" t="s">
        <v>39</v>
      </c>
      <c r="F21" s="28">
        <v>121</v>
      </c>
      <c r="G21" s="31">
        <v>369</v>
      </c>
      <c r="H21" s="31">
        <v>369</v>
      </c>
      <c r="I21" s="31">
        <v>369</v>
      </c>
      <c r="J21" s="3"/>
      <c r="K21" s="3"/>
    </row>
    <row r="22" spans="1:11" ht="39.75" customHeight="1" x14ac:dyDescent="0.2">
      <c r="A22" s="65" t="s">
        <v>50</v>
      </c>
      <c r="B22" s="28">
        <v>813</v>
      </c>
      <c r="C22" s="30" t="s">
        <v>9</v>
      </c>
      <c r="D22" s="30" t="s">
        <v>13</v>
      </c>
      <c r="E22" s="30" t="s">
        <v>39</v>
      </c>
      <c r="F22" s="28">
        <v>121</v>
      </c>
      <c r="G22" s="43">
        <v>111</v>
      </c>
      <c r="H22" s="43">
        <v>111</v>
      </c>
      <c r="I22" s="43">
        <v>111</v>
      </c>
      <c r="J22" s="3"/>
      <c r="K22" s="3"/>
    </row>
    <row r="23" spans="1:11" ht="45" hidden="1" x14ac:dyDescent="0.2">
      <c r="A23" s="66" t="s">
        <v>17</v>
      </c>
      <c r="B23" s="25">
        <v>813</v>
      </c>
      <c r="C23" s="28" t="s">
        <v>9</v>
      </c>
      <c r="D23" s="30" t="s">
        <v>13</v>
      </c>
      <c r="E23" s="28">
        <v>7860000</v>
      </c>
      <c r="F23" s="28" t="s">
        <v>12</v>
      </c>
      <c r="G23" s="29"/>
      <c r="H23" s="29"/>
      <c r="I23" s="29"/>
      <c r="J23" s="3"/>
      <c r="K23" s="3"/>
    </row>
    <row r="24" spans="1:11" s="2" customFormat="1" ht="15" x14ac:dyDescent="0.2">
      <c r="A24" s="67" t="s">
        <v>18</v>
      </c>
      <c r="B24" s="25">
        <v>813</v>
      </c>
      <c r="C24" s="25" t="s">
        <v>9</v>
      </c>
      <c r="D24" s="26" t="s">
        <v>13</v>
      </c>
      <c r="E24" s="25">
        <v>7860100110</v>
      </c>
      <c r="F24" s="25"/>
      <c r="G24" s="23">
        <f>G25+G30+G31</f>
        <v>909.23</v>
      </c>
      <c r="H24" s="23">
        <f>H25+H30+H31</f>
        <v>906.40000000000009</v>
      </c>
      <c r="I24" s="23">
        <f>I25+I30+I31</f>
        <v>906.40000000000009</v>
      </c>
      <c r="J24" s="3"/>
      <c r="K24" s="3"/>
    </row>
    <row r="25" spans="1:11" s="2" customFormat="1" ht="45" x14ac:dyDescent="0.2">
      <c r="A25" s="68" t="s">
        <v>19</v>
      </c>
      <c r="B25" s="28">
        <v>813</v>
      </c>
      <c r="C25" s="28" t="s">
        <v>9</v>
      </c>
      <c r="D25" s="30" t="s">
        <v>13</v>
      </c>
      <c r="E25" s="28">
        <v>7860100110</v>
      </c>
      <c r="F25" s="28">
        <v>100</v>
      </c>
      <c r="G25" s="32">
        <f>G26+G29</f>
        <v>788</v>
      </c>
      <c r="H25" s="32">
        <f>H26+H29</f>
        <v>788</v>
      </c>
      <c r="I25" s="32">
        <v>788</v>
      </c>
      <c r="J25" s="3"/>
      <c r="K25" s="3"/>
    </row>
    <row r="26" spans="1:11" s="6" customFormat="1" ht="23.25" customHeight="1" x14ac:dyDescent="0.25">
      <c r="A26" s="65" t="s">
        <v>49</v>
      </c>
      <c r="B26" s="28">
        <v>813</v>
      </c>
      <c r="C26" s="30" t="s">
        <v>9</v>
      </c>
      <c r="D26" s="30" t="s">
        <v>13</v>
      </c>
      <c r="E26" s="28">
        <v>7860100110</v>
      </c>
      <c r="F26" s="28">
        <v>121</v>
      </c>
      <c r="G26" s="38">
        <v>606</v>
      </c>
      <c r="H26" s="38">
        <v>606</v>
      </c>
      <c r="I26" s="38">
        <v>606</v>
      </c>
      <c r="J26" s="5"/>
      <c r="K26" s="5"/>
    </row>
    <row r="27" spans="1:11" ht="15" hidden="1" x14ac:dyDescent="0.2">
      <c r="A27" s="66" t="s">
        <v>15</v>
      </c>
      <c r="B27" s="28">
        <v>813</v>
      </c>
      <c r="C27" s="30" t="s">
        <v>9</v>
      </c>
      <c r="D27" s="30" t="s">
        <v>13</v>
      </c>
      <c r="E27" s="28" t="s">
        <v>20</v>
      </c>
      <c r="F27" s="28">
        <v>111</v>
      </c>
      <c r="G27" s="29"/>
      <c r="H27" s="29"/>
      <c r="I27" s="29"/>
      <c r="J27" s="3"/>
      <c r="K27" s="3"/>
    </row>
    <row r="28" spans="1:11" ht="15" hidden="1" x14ac:dyDescent="0.2">
      <c r="A28" s="66" t="s">
        <v>15</v>
      </c>
      <c r="B28" s="28">
        <v>813</v>
      </c>
      <c r="C28" s="30" t="s">
        <v>9</v>
      </c>
      <c r="D28" s="30" t="s">
        <v>13</v>
      </c>
      <c r="E28" s="28">
        <v>7860000</v>
      </c>
      <c r="F28" s="28">
        <v>121</v>
      </c>
      <c r="G28" s="29"/>
      <c r="H28" s="29"/>
      <c r="I28" s="29"/>
      <c r="J28" s="3"/>
      <c r="K28" s="3"/>
    </row>
    <row r="29" spans="1:11" ht="37.5" customHeight="1" x14ac:dyDescent="0.2">
      <c r="A29" s="65" t="s">
        <v>50</v>
      </c>
      <c r="B29" s="28">
        <v>813</v>
      </c>
      <c r="C29" s="30" t="s">
        <v>9</v>
      </c>
      <c r="D29" s="30" t="s">
        <v>13</v>
      </c>
      <c r="E29" s="28">
        <v>7860100110</v>
      </c>
      <c r="F29" s="28">
        <v>129</v>
      </c>
      <c r="G29" s="32">
        <v>182</v>
      </c>
      <c r="H29" s="32">
        <v>182</v>
      </c>
      <c r="I29" s="32">
        <v>182</v>
      </c>
      <c r="J29" s="3"/>
      <c r="K29" s="3"/>
    </row>
    <row r="30" spans="1:11" ht="22.5" x14ac:dyDescent="0.2">
      <c r="A30" s="68" t="s">
        <v>52</v>
      </c>
      <c r="B30" s="28">
        <v>813</v>
      </c>
      <c r="C30" s="30" t="s">
        <v>9</v>
      </c>
      <c r="D30" s="30" t="s">
        <v>13</v>
      </c>
      <c r="E30" s="28">
        <v>7860100110</v>
      </c>
      <c r="F30" s="28">
        <v>242</v>
      </c>
      <c r="G30" s="32">
        <v>5</v>
      </c>
      <c r="H30" s="32">
        <v>2.2000000000000002</v>
      </c>
      <c r="I30" s="32">
        <v>2.2000000000000002</v>
      </c>
      <c r="J30" s="3"/>
      <c r="K30" s="3"/>
    </row>
    <row r="31" spans="1:11" s="6" customFormat="1" ht="27.75" customHeight="1" x14ac:dyDescent="0.25">
      <c r="A31" s="68" t="s">
        <v>53</v>
      </c>
      <c r="B31" s="28">
        <v>813</v>
      </c>
      <c r="C31" s="30" t="s">
        <v>9</v>
      </c>
      <c r="D31" s="30" t="s">
        <v>13</v>
      </c>
      <c r="E31" s="28">
        <v>7860100190</v>
      </c>
      <c r="F31" s="28">
        <v>244</v>
      </c>
      <c r="G31" s="32">
        <v>116.23</v>
      </c>
      <c r="H31" s="32">
        <v>116.2</v>
      </c>
      <c r="I31" s="32">
        <v>116.2</v>
      </c>
      <c r="J31" s="5"/>
      <c r="K31" s="5"/>
    </row>
    <row r="32" spans="1:11" s="6" customFormat="1" ht="15.75" x14ac:dyDescent="0.25">
      <c r="A32" s="69" t="s">
        <v>21</v>
      </c>
      <c r="B32" s="25">
        <v>813</v>
      </c>
      <c r="C32" s="26" t="s">
        <v>9</v>
      </c>
      <c r="D32" s="26" t="s">
        <v>13</v>
      </c>
      <c r="E32" s="25">
        <v>7860000000</v>
      </c>
      <c r="F32" s="25" t="s">
        <v>22</v>
      </c>
      <c r="G32" s="23">
        <v>30</v>
      </c>
      <c r="H32" s="23">
        <f>H33+H34</f>
        <v>25</v>
      </c>
      <c r="I32" s="23">
        <f>I33+I34</f>
        <v>25</v>
      </c>
      <c r="J32" s="5"/>
      <c r="K32" s="5"/>
    </row>
    <row r="33" spans="1:11" ht="23.25" customHeight="1" x14ac:dyDescent="0.2">
      <c r="A33" s="68" t="s">
        <v>54</v>
      </c>
      <c r="B33" s="28">
        <v>813</v>
      </c>
      <c r="C33" s="30" t="s">
        <v>9</v>
      </c>
      <c r="D33" s="30" t="s">
        <v>13</v>
      </c>
      <c r="E33" s="33">
        <v>7860100190</v>
      </c>
      <c r="F33" s="28">
        <v>850</v>
      </c>
      <c r="G33" s="32">
        <v>15</v>
      </c>
      <c r="H33" s="32">
        <v>15</v>
      </c>
      <c r="I33" s="32">
        <v>15</v>
      </c>
      <c r="J33" s="3"/>
      <c r="K33" s="3"/>
    </row>
    <row r="34" spans="1:11" s="6" customFormat="1" ht="15.75" customHeight="1" x14ac:dyDescent="0.25">
      <c r="A34" s="67" t="s">
        <v>23</v>
      </c>
      <c r="B34" s="25">
        <v>813</v>
      </c>
      <c r="C34" s="25" t="s">
        <v>9</v>
      </c>
      <c r="D34" s="25" t="s">
        <v>24</v>
      </c>
      <c r="E34" s="34">
        <v>9750104190</v>
      </c>
      <c r="F34" s="26" t="s">
        <v>56</v>
      </c>
      <c r="G34" s="23">
        <v>15</v>
      </c>
      <c r="H34" s="23">
        <f>H36</f>
        <v>10</v>
      </c>
      <c r="I34" s="23">
        <f>I36</f>
        <v>10</v>
      </c>
      <c r="J34" s="5"/>
      <c r="K34" s="5"/>
    </row>
    <row r="35" spans="1:11" ht="15" hidden="1" x14ac:dyDescent="0.2">
      <c r="A35" s="66" t="s">
        <v>25</v>
      </c>
      <c r="B35" s="25">
        <v>813</v>
      </c>
      <c r="C35" s="30" t="s">
        <v>9</v>
      </c>
      <c r="D35" s="30" t="s">
        <v>24</v>
      </c>
      <c r="E35" s="35">
        <v>9750400</v>
      </c>
      <c r="F35" s="28" t="s">
        <v>12</v>
      </c>
      <c r="G35" s="29"/>
      <c r="H35" s="29"/>
      <c r="I35" s="29"/>
      <c r="J35" s="3"/>
      <c r="K35" s="3"/>
    </row>
    <row r="36" spans="1:11" ht="15" x14ac:dyDescent="0.2">
      <c r="A36" s="68" t="s">
        <v>55</v>
      </c>
      <c r="B36" s="28">
        <v>813</v>
      </c>
      <c r="C36" s="30" t="s">
        <v>9</v>
      </c>
      <c r="D36" s="30" t="s">
        <v>24</v>
      </c>
      <c r="E36" s="35">
        <v>9750104190</v>
      </c>
      <c r="F36" s="28">
        <v>870</v>
      </c>
      <c r="G36" s="29">
        <v>15</v>
      </c>
      <c r="H36" s="29">
        <v>10</v>
      </c>
      <c r="I36" s="29">
        <v>10</v>
      </c>
      <c r="J36" s="3"/>
      <c r="K36" s="3"/>
    </row>
    <row r="37" spans="1:11" s="2" customFormat="1" ht="19.5" customHeight="1" x14ac:dyDescent="0.2">
      <c r="A37" s="69" t="s">
        <v>26</v>
      </c>
      <c r="B37" s="25">
        <v>813</v>
      </c>
      <c r="C37" s="26" t="s">
        <v>9</v>
      </c>
      <c r="D37" s="26" t="s">
        <v>27</v>
      </c>
      <c r="E37" s="40" t="s">
        <v>57</v>
      </c>
      <c r="F37" s="25"/>
      <c r="G37" s="23">
        <f>G38+G39</f>
        <v>612</v>
      </c>
      <c r="H37" s="23">
        <f>H38+H39</f>
        <v>611.9</v>
      </c>
      <c r="I37" s="23">
        <f>I38+I39</f>
        <v>590.19999999999993</v>
      </c>
      <c r="J37" s="3"/>
      <c r="K37" s="3"/>
    </row>
    <row r="38" spans="1:11" s="6" customFormat="1" ht="35.25" customHeight="1" x14ac:dyDescent="0.25">
      <c r="A38" s="69" t="s">
        <v>59</v>
      </c>
      <c r="B38" s="25">
        <v>813</v>
      </c>
      <c r="C38" s="26" t="s">
        <v>9</v>
      </c>
      <c r="D38" s="26" t="s">
        <v>27</v>
      </c>
      <c r="E38" s="34">
        <v>9705605190</v>
      </c>
      <c r="F38" s="25">
        <v>200</v>
      </c>
      <c r="G38" s="41">
        <v>1</v>
      </c>
      <c r="H38" s="41">
        <v>0.9</v>
      </c>
      <c r="I38" s="41">
        <v>0.9</v>
      </c>
      <c r="J38" s="5"/>
      <c r="K38" s="5"/>
    </row>
    <row r="39" spans="1:11" s="2" customFormat="1" ht="15" x14ac:dyDescent="0.2">
      <c r="A39" s="69" t="s">
        <v>58</v>
      </c>
      <c r="B39" s="25">
        <v>813</v>
      </c>
      <c r="C39" s="26" t="s">
        <v>9</v>
      </c>
      <c r="D39" s="26" t="s">
        <v>27</v>
      </c>
      <c r="E39" s="34">
        <v>8670100000</v>
      </c>
      <c r="F39" s="25">
        <v>100</v>
      </c>
      <c r="G39" s="23">
        <f>G40+G41</f>
        <v>611</v>
      </c>
      <c r="H39" s="23">
        <f>H40+H41</f>
        <v>611</v>
      </c>
      <c r="I39" s="23">
        <f>I40+I41</f>
        <v>589.29999999999995</v>
      </c>
      <c r="J39" s="3"/>
      <c r="K39" s="3"/>
    </row>
    <row r="40" spans="1:11" ht="17.25" customHeight="1" x14ac:dyDescent="0.2">
      <c r="A40" s="68" t="s">
        <v>60</v>
      </c>
      <c r="B40" s="28">
        <v>813</v>
      </c>
      <c r="C40" s="30" t="s">
        <v>9</v>
      </c>
      <c r="D40" s="30" t="s">
        <v>27</v>
      </c>
      <c r="E40" s="35">
        <v>8670100110</v>
      </c>
      <c r="F40" s="28">
        <v>111</v>
      </c>
      <c r="G40" s="29">
        <v>469</v>
      </c>
      <c r="H40" s="29">
        <v>469</v>
      </c>
      <c r="I40" s="29">
        <v>453</v>
      </c>
      <c r="J40" s="3"/>
      <c r="K40" s="3"/>
    </row>
    <row r="41" spans="1:11" ht="27" customHeight="1" x14ac:dyDescent="0.2">
      <c r="A41" s="68" t="s">
        <v>61</v>
      </c>
      <c r="B41" s="28">
        <v>813</v>
      </c>
      <c r="C41" s="30" t="s">
        <v>9</v>
      </c>
      <c r="D41" s="30" t="s">
        <v>27</v>
      </c>
      <c r="E41" s="35">
        <v>8670100110</v>
      </c>
      <c r="F41" s="28">
        <v>119</v>
      </c>
      <c r="G41" s="32">
        <v>142</v>
      </c>
      <c r="H41" s="32">
        <v>142</v>
      </c>
      <c r="I41" s="32">
        <v>136.30000000000001</v>
      </c>
      <c r="J41" s="3"/>
      <c r="K41" s="3"/>
    </row>
    <row r="42" spans="1:11" s="2" customFormat="1" ht="22.5" x14ac:dyDescent="0.2">
      <c r="A42" s="69" t="s">
        <v>30</v>
      </c>
      <c r="B42" s="25">
        <v>813</v>
      </c>
      <c r="C42" s="25" t="s">
        <v>28</v>
      </c>
      <c r="D42" s="26" t="s">
        <v>31</v>
      </c>
      <c r="E42" s="36" t="s">
        <v>40</v>
      </c>
      <c r="F42" s="25" t="s">
        <v>12</v>
      </c>
      <c r="G42" s="23">
        <f>G43+G49+G50</f>
        <v>107.69999999999999</v>
      </c>
      <c r="H42" s="23">
        <f>H43+H49+H50</f>
        <v>99.1</v>
      </c>
      <c r="I42" s="23">
        <f>I43+I49+I50</f>
        <v>100.3</v>
      </c>
      <c r="J42" s="3"/>
      <c r="K42" s="3"/>
    </row>
    <row r="43" spans="1:11" ht="15" x14ac:dyDescent="0.2">
      <c r="A43" s="68" t="s">
        <v>60</v>
      </c>
      <c r="B43" s="28">
        <v>813</v>
      </c>
      <c r="C43" s="28" t="s">
        <v>28</v>
      </c>
      <c r="D43" s="28" t="s">
        <v>31</v>
      </c>
      <c r="E43" s="37" t="s">
        <v>41</v>
      </c>
      <c r="F43" s="28">
        <v>111</v>
      </c>
      <c r="G43" s="29">
        <v>80.099999999999994</v>
      </c>
      <c r="H43" s="29">
        <v>73</v>
      </c>
      <c r="I43" s="29">
        <v>74.5</v>
      </c>
      <c r="J43" s="3"/>
      <c r="K43" s="3"/>
    </row>
    <row r="44" spans="1:11" ht="15" hidden="1" x14ac:dyDescent="0.2">
      <c r="A44" s="66" t="s">
        <v>32</v>
      </c>
      <c r="B44" s="28">
        <v>813</v>
      </c>
      <c r="C44" s="30" t="s">
        <v>28</v>
      </c>
      <c r="D44" s="30" t="s">
        <v>31</v>
      </c>
      <c r="E44" s="35"/>
      <c r="F44" s="28"/>
      <c r="G44" s="29"/>
      <c r="H44" s="29"/>
      <c r="I44" s="29"/>
      <c r="J44" s="3"/>
      <c r="K44" s="3"/>
    </row>
    <row r="45" spans="1:11" ht="30" hidden="1" x14ac:dyDescent="0.2">
      <c r="A45" s="66" t="s">
        <v>33</v>
      </c>
      <c r="B45" s="28">
        <v>813</v>
      </c>
      <c r="C45" s="30" t="s">
        <v>28</v>
      </c>
      <c r="D45" s="30" t="s">
        <v>31</v>
      </c>
      <c r="E45" s="28" t="s">
        <v>34</v>
      </c>
      <c r="F45" s="28"/>
      <c r="G45" s="29"/>
      <c r="H45" s="29"/>
      <c r="I45" s="29"/>
      <c r="J45" s="3"/>
      <c r="K45" s="3"/>
    </row>
    <row r="46" spans="1:11" ht="30" hidden="1" x14ac:dyDescent="0.2">
      <c r="A46" s="66" t="s">
        <v>30</v>
      </c>
      <c r="B46" s="28">
        <v>813</v>
      </c>
      <c r="C46" s="30" t="s">
        <v>28</v>
      </c>
      <c r="D46" s="30" t="s">
        <v>31</v>
      </c>
      <c r="E46" s="37" t="s">
        <v>29</v>
      </c>
      <c r="F46" s="28"/>
      <c r="G46" s="29"/>
      <c r="H46" s="29"/>
      <c r="I46" s="29"/>
      <c r="J46" s="3"/>
      <c r="K46" s="3"/>
    </row>
    <row r="47" spans="1:11" ht="15" hidden="1" x14ac:dyDescent="0.2">
      <c r="A47" s="66" t="s">
        <v>15</v>
      </c>
      <c r="B47" s="28">
        <v>813</v>
      </c>
      <c r="C47" s="30" t="s">
        <v>28</v>
      </c>
      <c r="D47" s="30" t="s">
        <v>31</v>
      </c>
      <c r="E47" s="37" t="s">
        <v>29</v>
      </c>
      <c r="F47" s="28">
        <v>100</v>
      </c>
      <c r="G47" s="29"/>
      <c r="H47" s="29"/>
      <c r="I47" s="29"/>
      <c r="J47" s="3"/>
      <c r="K47" s="3"/>
    </row>
    <row r="48" spans="1:11" ht="15" hidden="1" x14ac:dyDescent="0.2">
      <c r="A48" s="66" t="s">
        <v>15</v>
      </c>
      <c r="B48" s="28">
        <v>813</v>
      </c>
      <c r="C48" s="30" t="s">
        <v>28</v>
      </c>
      <c r="D48" s="30" t="s">
        <v>31</v>
      </c>
      <c r="E48" s="37" t="s">
        <v>29</v>
      </c>
      <c r="F48" s="28">
        <v>111</v>
      </c>
      <c r="G48" s="29"/>
      <c r="H48" s="29"/>
      <c r="I48" s="29"/>
      <c r="J48" s="3"/>
      <c r="K48" s="3"/>
    </row>
    <row r="49" spans="1:11" ht="25.5" customHeight="1" x14ac:dyDescent="0.2">
      <c r="A49" s="68" t="s">
        <v>61</v>
      </c>
      <c r="B49" s="28">
        <v>813</v>
      </c>
      <c r="C49" s="30" t="s">
        <v>28</v>
      </c>
      <c r="D49" s="30" t="s">
        <v>31</v>
      </c>
      <c r="E49" s="37" t="s">
        <v>41</v>
      </c>
      <c r="F49" s="28">
        <v>119</v>
      </c>
      <c r="G49" s="29">
        <v>24.3</v>
      </c>
      <c r="H49" s="29">
        <v>22.8</v>
      </c>
      <c r="I49" s="29">
        <v>22.5</v>
      </c>
      <c r="J49" s="3"/>
      <c r="K49" s="3"/>
    </row>
    <row r="50" spans="1:11" ht="22.5" x14ac:dyDescent="0.2">
      <c r="A50" s="68" t="s">
        <v>53</v>
      </c>
      <c r="B50" s="28">
        <v>813</v>
      </c>
      <c r="C50" s="30" t="s">
        <v>28</v>
      </c>
      <c r="D50" s="30" t="s">
        <v>31</v>
      </c>
      <c r="E50" s="37" t="s">
        <v>41</v>
      </c>
      <c r="F50" s="28">
        <v>200</v>
      </c>
      <c r="G50" s="29">
        <v>3.3</v>
      </c>
      <c r="H50" s="29">
        <v>3.3</v>
      </c>
      <c r="I50" s="29">
        <v>3.3</v>
      </c>
      <c r="J50" s="3"/>
      <c r="K50" s="3"/>
    </row>
    <row r="51" spans="1:11" ht="21.75" customHeight="1" x14ac:dyDescent="0.2">
      <c r="A51" s="69" t="s">
        <v>47</v>
      </c>
      <c r="B51" s="25">
        <v>813</v>
      </c>
      <c r="C51" s="26" t="s">
        <v>31</v>
      </c>
      <c r="D51" s="26" t="s">
        <v>46</v>
      </c>
      <c r="E51" s="37" t="s">
        <v>75</v>
      </c>
      <c r="F51" s="25"/>
      <c r="G51" s="23">
        <v>50</v>
      </c>
      <c r="H51" s="23">
        <f>H52</f>
        <v>0</v>
      </c>
      <c r="I51" s="23">
        <v>0</v>
      </c>
      <c r="J51" s="3"/>
      <c r="K51" s="3"/>
    </row>
    <row r="52" spans="1:11" ht="27" customHeight="1" x14ac:dyDescent="0.2">
      <c r="A52" s="68" t="s">
        <v>53</v>
      </c>
      <c r="B52" s="28">
        <v>813</v>
      </c>
      <c r="C52" s="30" t="s">
        <v>31</v>
      </c>
      <c r="D52" s="30" t="s">
        <v>46</v>
      </c>
      <c r="E52" s="37" t="s">
        <v>75</v>
      </c>
      <c r="F52" s="28">
        <v>244</v>
      </c>
      <c r="G52" s="29">
        <v>50</v>
      </c>
      <c r="H52" s="29">
        <v>0</v>
      </c>
      <c r="I52" s="29">
        <v>0</v>
      </c>
      <c r="J52" s="3"/>
      <c r="K52" s="3"/>
    </row>
    <row r="53" spans="1:11" s="6" customFormat="1" ht="15.75" x14ac:dyDescent="0.25">
      <c r="A53" s="69" t="s">
        <v>62</v>
      </c>
      <c r="B53" s="25">
        <v>813</v>
      </c>
      <c r="C53" s="26" t="s">
        <v>35</v>
      </c>
      <c r="D53" s="26" t="s">
        <v>37</v>
      </c>
      <c r="E53" s="36" t="s">
        <v>42</v>
      </c>
      <c r="F53" s="25"/>
      <c r="G53" s="23">
        <f>G54</f>
        <v>40</v>
      </c>
      <c r="H53" s="23">
        <f>H54</f>
        <v>10</v>
      </c>
      <c r="I53" s="23">
        <f>I54</f>
        <v>0</v>
      </c>
      <c r="J53" s="5"/>
      <c r="K53" s="5"/>
    </row>
    <row r="54" spans="1:11" s="6" customFormat="1" ht="22.5" x14ac:dyDescent="0.25">
      <c r="A54" s="68" t="s">
        <v>53</v>
      </c>
      <c r="B54" s="28">
        <v>813</v>
      </c>
      <c r="C54" s="30" t="s">
        <v>35</v>
      </c>
      <c r="D54" s="30" t="s">
        <v>31</v>
      </c>
      <c r="E54" s="37" t="s">
        <v>42</v>
      </c>
      <c r="F54" s="28">
        <v>244</v>
      </c>
      <c r="G54" s="29">
        <v>40</v>
      </c>
      <c r="H54" s="29">
        <v>10</v>
      </c>
      <c r="I54" s="29">
        <v>0</v>
      </c>
      <c r="J54" s="5"/>
      <c r="K54" s="5"/>
    </row>
    <row r="55" spans="1:11" ht="17.25" customHeight="1" x14ac:dyDescent="0.2">
      <c r="A55" s="60"/>
      <c r="B55" s="60"/>
      <c r="C55" s="61"/>
      <c r="D55" s="61"/>
      <c r="E55" s="62"/>
      <c r="F55" s="63"/>
      <c r="G55" s="63"/>
      <c r="H55" s="63"/>
      <c r="I55" s="63"/>
      <c r="J55" s="3"/>
      <c r="K55" s="3"/>
    </row>
    <row r="56" spans="1:11" ht="18" customHeight="1" x14ac:dyDescent="0.2">
      <c r="A56" s="46"/>
      <c r="B56" s="46"/>
      <c r="C56" s="47"/>
      <c r="D56" s="47"/>
      <c r="E56" s="48"/>
      <c r="F56" s="49"/>
      <c r="G56" s="49"/>
      <c r="H56" s="49"/>
      <c r="I56" s="49"/>
      <c r="J56" s="3"/>
      <c r="K56" s="3"/>
    </row>
    <row r="57" spans="1:11" s="6" customFormat="1" ht="18.75" customHeight="1" x14ac:dyDescent="0.25">
      <c r="A57" s="1"/>
      <c r="B57" s="1"/>
      <c r="C57" s="50"/>
      <c r="D57" s="50"/>
      <c r="E57" s="51"/>
      <c r="F57" s="52"/>
      <c r="G57" s="52"/>
      <c r="H57" s="52"/>
      <c r="I57" s="52"/>
      <c r="J57" s="5"/>
      <c r="K57" s="5"/>
    </row>
    <row r="58" spans="1:11" ht="13.5" customHeight="1" x14ac:dyDescent="0.2">
      <c r="A58" s="46"/>
      <c r="B58" s="46"/>
      <c r="C58" s="47"/>
      <c r="D58" s="47"/>
      <c r="E58" s="48"/>
      <c r="F58" s="49"/>
      <c r="G58" s="49"/>
      <c r="H58" s="49"/>
      <c r="I58" s="49"/>
      <c r="J58" s="3"/>
      <c r="K58" s="3"/>
    </row>
    <row r="59" spans="1:11" ht="15" customHeight="1" x14ac:dyDescent="0.2">
      <c r="A59" s="46"/>
      <c r="B59" s="46"/>
      <c r="C59" s="47"/>
      <c r="D59" s="47"/>
      <c r="E59" s="48"/>
      <c r="F59" s="49"/>
      <c r="G59" s="49"/>
      <c r="H59" s="49"/>
      <c r="I59" s="49"/>
      <c r="J59" s="3"/>
      <c r="K59" s="3"/>
    </row>
    <row r="60" spans="1:11" ht="18.75" customHeight="1" x14ac:dyDescent="0.2">
      <c r="A60" s="46"/>
      <c r="B60" s="46"/>
      <c r="C60" s="47"/>
      <c r="D60" s="47"/>
      <c r="E60" s="48"/>
      <c r="F60" s="49"/>
      <c r="G60" s="49"/>
      <c r="H60" s="49"/>
      <c r="I60" s="49"/>
      <c r="J60" s="3"/>
      <c r="K60" s="3"/>
    </row>
    <row r="61" spans="1:11" s="6" customFormat="1" ht="18.75" customHeight="1" x14ac:dyDescent="0.25">
      <c r="A61" s="1"/>
      <c r="B61" s="1"/>
      <c r="C61" s="50"/>
      <c r="D61" s="50"/>
      <c r="E61" s="51"/>
      <c r="F61" s="52"/>
      <c r="G61" s="52"/>
      <c r="H61" s="52"/>
      <c r="I61" s="52"/>
      <c r="J61" s="5"/>
      <c r="K61" s="5"/>
    </row>
    <row r="62" spans="1:11" ht="18" customHeight="1" x14ac:dyDescent="0.2">
      <c r="A62" s="46"/>
      <c r="B62" s="46"/>
      <c r="C62" s="47"/>
      <c r="D62" s="47"/>
      <c r="E62" s="48"/>
      <c r="F62" s="49"/>
      <c r="G62" s="49"/>
      <c r="H62" s="49"/>
      <c r="I62" s="49"/>
      <c r="J62" s="3"/>
      <c r="K62" s="3"/>
    </row>
    <row r="63" spans="1:11" ht="18" customHeight="1" x14ac:dyDescent="0.2">
      <c r="A63" s="46"/>
      <c r="B63" s="46"/>
      <c r="C63" s="47"/>
      <c r="D63" s="47"/>
      <c r="E63" s="48"/>
      <c r="F63" s="49"/>
      <c r="G63" s="49"/>
      <c r="H63" s="49"/>
      <c r="I63" s="49"/>
      <c r="J63" s="3"/>
      <c r="K63" s="3"/>
    </row>
    <row r="64" spans="1:11" ht="17.25" customHeight="1" x14ac:dyDescent="0.2">
      <c r="A64" s="46"/>
      <c r="B64" s="46"/>
      <c r="C64" s="47"/>
      <c r="D64" s="47"/>
      <c r="E64" s="48"/>
      <c r="F64" s="49"/>
      <c r="G64" s="49"/>
      <c r="H64" s="49"/>
      <c r="I64" s="49"/>
      <c r="J64" s="3"/>
      <c r="K64" s="3"/>
    </row>
    <row r="65" spans="1:11" s="6" customFormat="1" ht="16.5" customHeight="1" x14ac:dyDescent="0.25">
      <c r="A65" s="1"/>
      <c r="B65" s="1"/>
      <c r="C65" s="50"/>
      <c r="D65" s="50"/>
      <c r="E65" s="51"/>
      <c r="F65" s="52"/>
      <c r="G65" s="52"/>
      <c r="H65" s="52"/>
      <c r="I65" s="52"/>
      <c r="J65" s="5"/>
      <c r="K65" s="5"/>
    </row>
    <row r="66" spans="1:11" ht="16.5" customHeight="1" x14ac:dyDescent="0.2">
      <c r="A66" s="46"/>
      <c r="B66" s="46"/>
      <c r="C66" s="47"/>
      <c r="D66" s="47"/>
      <c r="E66" s="48"/>
      <c r="F66" s="49"/>
      <c r="G66" s="49"/>
      <c r="H66" s="49"/>
      <c r="I66" s="49"/>
      <c r="J66" s="3"/>
      <c r="K66" s="3"/>
    </row>
    <row r="67" spans="1:11" ht="18.75" customHeight="1" x14ac:dyDescent="0.2">
      <c r="A67" s="46"/>
      <c r="B67" s="46"/>
      <c r="C67" s="47"/>
      <c r="D67" s="47"/>
      <c r="E67" s="48"/>
      <c r="F67" s="49"/>
      <c r="G67" s="49"/>
      <c r="H67" s="49"/>
      <c r="I67" s="49"/>
      <c r="J67" s="3"/>
      <c r="K67" s="3"/>
    </row>
    <row r="68" spans="1:11" ht="16.5" customHeight="1" x14ac:dyDescent="0.2">
      <c r="A68" s="46"/>
      <c r="B68" s="46"/>
      <c r="C68" s="47"/>
      <c r="D68" s="47"/>
      <c r="E68" s="48"/>
      <c r="F68" s="49"/>
      <c r="G68" s="49"/>
      <c r="H68" s="49"/>
      <c r="I68" s="49"/>
      <c r="J68" s="3"/>
      <c r="K68" s="3"/>
    </row>
    <row r="69" spans="1:11" ht="17.25" customHeight="1" x14ac:dyDescent="0.2">
      <c r="A69" s="53"/>
      <c r="B69" s="53"/>
      <c r="C69" s="52"/>
      <c r="D69" s="52"/>
      <c r="E69" s="51"/>
      <c r="F69" s="52"/>
      <c r="G69" s="52"/>
      <c r="H69" s="52"/>
      <c r="I69" s="52"/>
      <c r="J69" s="3"/>
      <c r="K69" s="3"/>
    </row>
    <row r="70" spans="1:11" ht="15" customHeight="1" x14ac:dyDescent="0.2">
      <c r="A70" s="44"/>
      <c r="B70" s="44"/>
      <c r="C70" s="49"/>
      <c r="D70" s="49"/>
      <c r="E70" s="48"/>
      <c r="F70" s="49"/>
      <c r="G70" s="49"/>
      <c r="H70" s="49"/>
      <c r="I70" s="49"/>
      <c r="J70" s="3"/>
      <c r="K70" s="3"/>
    </row>
    <row r="71" spans="1:11" ht="15.75" x14ac:dyDescent="0.2">
      <c r="A71" s="44"/>
      <c r="B71" s="44"/>
      <c r="C71" s="49"/>
      <c r="D71" s="49"/>
      <c r="E71" s="48"/>
      <c r="F71" s="49"/>
      <c r="G71" s="49"/>
      <c r="H71" s="49"/>
      <c r="I71" s="49"/>
      <c r="J71" s="3"/>
      <c r="K71" s="3"/>
    </row>
    <row r="72" spans="1:11" ht="15" x14ac:dyDescent="0.2">
      <c r="A72" s="54"/>
      <c r="B72" s="54"/>
      <c r="C72" s="50"/>
      <c r="D72" s="50"/>
      <c r="E72" s="51"/>
      <c r="F72" s="52"/>
      <c r="G72" s="55"/>
      <c r="H72" s="55"/>
      <c r="I72" s="55"/>
      <c r="J72" s="3"/>
      <c r="K72" s="3"/>
    </row>
    <row r="73" spans="1:11" ht="15" x14ac:dyDescent="0.2">
      <c r="A73" s="56"/>
      <c r="B73" s="56"/>
      <c r="C73" s="47"/>
      <c r="D73" s="47"/>
      <c r="E73" s="48"/>
      <c r="F73" s="49"/>
      <c r="G73" s="57"/>
      <c r="H73" s="57"/>
      <c r="I73" s="57"/>
      <c r="J73" s="3"/>
      <c r="K73" s="3"/>
    </row>
    <row r="74" spans="1:11" ht="15" x14ac:dyDescent="0.2">
      <c r="A74" s="56"/>
      <c r="B74" s="56"/>
      <c r="C74" s="47"/>
      <c r="D74" s="47"/>
      <c r="E74" s="48"/>
      <c r="F74" s="58"/>
      <c r="G74" s="59"/>
      <c r="H74" s="59"/>
      <c r="I74" s="59"/>
      <c r="J74" s="3"/>
      <c r="K74" s="3"/>
    </row>
    <row r="75" spans="1:11" ht="15.75" x14ac:dyDescent="0.25">
      <c r="A75" s="45"/>
      <c r="B75" s="45"/>
      <c r="C75" s="45"/>
      <c r="D75" s="45"/>
      <c r="E75" s="80"/>
      <c r="F75" s="80"/>
      <c r="G75" s="80"/>
      <c r="H75" s="80"/>
      <c r="I75" s="80"/>
      <c r="J75" s="3"/>
      <c r="K75" s="3"/>
    </row>
    <row r="76" spans="1:11" x14ac:dyDescent="0.2">
      <c r="A76" s="14"/>
      <c r="B76" s="14"/>
      <c r="C76" s="14"/>
      <c r="D76" s="14"/>
      <c r="E76" s="14"/>
      <c r="F76" s="15"/>
      <c r="G76" s="15"/>
      <c r="H76" s="15"/>
      <c r="I76" s="16"/>
    </row>
    <row r="77" spans="1:11" x14ac:dyDescent="0.2">
      <c r="F77" s="72"/>
      <c r="G77" s="72"/>
      <c r="H77" s="72"/>
      <c r="I77" s="72"/>
    </row>
  </sheetData>
  <mergeCells count="21">
    <mergeCell ref="A1:E1"/>
    <mergeCell ref="F1:I1"/>
    <mergeCell ref="A5:I5"/>
    <mergeCell ref="D11:D12"/>
    <mergeCell ref="E11:E12"/>
    <mergeCell ref="F11:F12"/>
    <mergeCell ref="I11:I12"/>
    <mergeCell ref="A2:I2"/>
    <mergeCell ref="A3:I3"/>
    <mergeCell ref="G11:G12"/>
    <mergeCell ref="H11:H12"/>
    <mergeCell ref="A4:I4"/>
    <mergeCell ref="F77:I77"/>
    <mergeCell ref="A6:I6"/>
    <mergeCell ref="A8:I8"/>
    <mergeCell ref="A9:I9"/>
    <mergeCell ref="F10:I10"/>
    <mergeCell ref="A11:A12"/>
    <mergeCell ref="C11:C12"/>
    <mergeCell ref="E75:I75"/>
    <mergeCell ref="B11:B12"/>
  </mergeCells>
  <phoneticPr fontId="0" type="noConversion"/>
  <pageMargins left="0.19685039370078741" right="0.19685039370078741" top="0.43307086614173229" bottom="0.43307086614173229" header="0.27559055118110237" footer="0.23622047244094491"/>
  <pageSetup paperSize="9" scale="85" orientation="portrait" r:id="rId1"/>
  <headerFooter alignWithMargins="0"/>
  <rowBreaks count="1" manualBreakCount="1">
    <brk id="6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36" workbookViewId="0">
      <selection activeCell="J8" sqref="J8"/>
    </sheetView>
  </sheetViews>
  <sheetFormatPr defaultColWidth="9.140625" defaultRowHeight="12.75" x14ac:dyDescent="0.2"/>
  <cols>
    <col min="1" max="1" width="53.7109375" customWidth="1"/>
    <col min="2" max="2" width="5.7109375" customWidth="1"/>
    <col min="3" max="4" width="4.42578125" customWidth="1"/>
    <col min="5" max="5" width="10.7109375" customWidth="1"/>
    <col min="6" max="6" width="4.7109375" customWidth="1"/>
    <col min="7" max="7" width="10.42578125" customWidth="1"/>
    <col min="8" max="8" width="12" customWidth="1"/>
    <col min="9" max="9" width="12.42578125" style="7" customWidth="1"/>
  </cols>
  <sheetData>
    <row r="1" spans="1:11" ht="15.75" x14ac:dyDescent="0.25">
      <c r="A1" s="70"/>
      <c r="B1" s="70"/>
      <c r="C1" s="70"/>
      <c r="D1" s="70"/>
      <c r="E1" s="70"/>
      <c r="F1" s="70" t="s">
        <v>65</v>
      </c>
      <c r="G1" s="70"/>
      <c r="H1" s="70"/>
      <c r="I1" s="70"/>
      <c r="J1" s="3"/>
      <c r="K1" s="3"/>
    </row>
    <row r="2" spans="1:11" ht="12.75" customHeight="1" x14ac:dyDescent="0.25">
      <c r="A2" s="71" t="s">
        <v>66</v>
      </c>
      <c r="B2" s="71"/>
      <c r="C2" s="71"/>
      <c r="D2" s="71"/>
      <c r="E2" s="71"/>
      <c r="F2" s="71"/>
      <c r="G2" s="71"/>
      <c r="H2" s="71"/>
      <c r="I2" s="71"/>
      <c r="J2" s="3"/>
      <c r="K2" s="3"/>
    </row>
    <row r="3" spans="1:11" ht="12.75" customHeight="1" x14ac:dyDescent="0.25">
      <c r="A3" s="71" t="s">
        <v>68</v>
      </c>
      <c r="B3" s="71"/>
      <c r="C3" s="71"/>
      <c r="D3" s="71"/>
      <c r="E3" s="71"/>
      <c r="F3" s="71"/>
      <c r="G3" s="71"/>
      <c r="H3" s="71"/>
      <c r="I3" s="71"/>
      <c r="J3" s="3"/>
      <c r="K3" s="3"/>
    </row>
    <row r="4" spans="1:11" ht="14.25" customHeight="1" x14ac:dyDescent="0.25">
      <c r="A4" s="86" t="s">
        <v>74</v>
      </c>
      <c r="B4" s="86"/>
      <c r="C4" s="86"/>
      <c r="D4" s="86"/>
      <c r="E4" s="86"/>
      <c r="F4" s="86"/>
      <c r="G4" s="86"/>
      <c r="H4" s="86"/>
      <c r="I4" s="86"/>
      <c r="J4" s="12"/>
      <c r="K4" s="12"/>
    </row>
    <row r="5" spans="1:11" ht="14.25" customHeight="1" x14ac:dyDescent="0.2">
      <c r="A5" s="73" t="s">
        <v>71</v>
      </c>
      <c r="B5" s="73"/>
      <c r="C5" s="73"/>
      <c r="D5" s="73"/>
      <c r="E5" s="73"/>
      <c r="F5" s="73"/>
      <c r="G5" s="73"/>
      <c r="H5" s="73"/>
      <c r="I5" s="73"/>
      <c r="J5" s="3"/>
      <c r="K5" s="3"/>
    </row>
    <row r="6" spans="1:11" s="7" customFormat="1" ht="14.2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4"/>
      <c r="K6" s="4"/>
    </row>
    <row r="7" spans="1:11" s="7" customFormat="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4"/>
      <c r="K7" s="4"/>
    </row>
    <row r="8" spans="1:11" ht="15.75" customHeight="1" x14ac:dyDescent="0.2">
      <c r="A8" s="74" t="s">
        <v>72</v>
      </c>
      <c r="B8" s="74"/>
      <c r="C8" s="75"/>
      <c r="D8" s="75"/>
      <c r="E8" s="75"/>
      <c r="F8" s="75"/>
      <c r="G8" s="75"/>
      <c r="H8" s="75"/>
      <c r="I8" s="75"/>
      <c r="J8" s="3"/>
      <c r="K8" s="3"/>
    </row>
    <row r="9" spans="1:11" ht="15.75" customHeight="1" x14ac:dyDescent="0.2">
      <c r="A9" s="75" t="s">
        <v>1</v>
      </c>
      <c r="B9" s="75"/>
      <c r="C9" s="75"/>
      <c r="D9" s="75"/>
      <c r="E9" s="75"/>
      <c r="F9" s="75"/>
      <c r="G9" s="75"/>
      <c r="H9" s="75"/>
      <c r="I9" s="75"/>
      <c r="J9" s="3"/>
      <c r="K9" s="3"/>
    </row>
    <row r="10" spans="1:11" ht="22.5" hidden="1" customHeight="1" x14ac:dyDescent="0.25">
      <c r="A10" s="4"/>
      <c r="B10" s="4"/>
      <c r="C10" s="4"/>
      <c r="D10" s="4"/>
      <c r="E10" s="4"/>
      <c r="F10" s="76" t="s">
        <v>2</v>
      </c>
      <c r="G10" s="77"/>
      <c r="H10" s="77"/>
      <c r="I10" s="77"/>
      <c r="J10" s="3"/>
      <c r="K10" s="3"/>
    </row>
    <row r="11" spans="1:11" ht="12.75" customHeight="1" x14ac:dyDescent="0.2">
      <c r="A11" s="78" t="s">
        <v>0</v>
      </c>
      <c r="B11" s="78" t="s">
        <v>64</v>
      </c>
      <c r="C11" s="78" t="s">
        <v>3</v>
      </c>
      <c r="D11" s="78" t="s">
        <v>4</v>
      </c>
      <c r="E11" s="78" t="s">
        <v>5</v>
      </c>
      <c r="F11" s="82" t="s">
        <v>6</v>
      </c>
      <c r="G11" s="84" t="s">
        <v>43</v>
      </c>
      <c r="H11" s="84" t="s">
        <v>63</v>
      </c>
      <c r="I11" s="84" t="s">
        <v>70</v>
      </c>
      <c r="J11" s="3"/>
      <c r="K11" s="3"/>
    </row>
    <row r="12" spans="1:11" ht="28.5" customHeight="1" x14ac:dyDescent="0.2">
      <c r="A12" s="79"/>
      <c r="B12" s="81"/>
      <c r="C12" s="79"/>
      <c r="D12" s="79"/>
      <c r="E12" s="79"/>
      <c r="F12" s="83"/>
      <c r="G12" s="85"/>
      <c r="H12" s="85"/>
      <c r="I12" s="85"/>
      <c r="J12" s="3"/>
      <c r="K12" s="3"/>
    </row>
    <row r="13" spans="1:11" ht="15" x14ac:dyDescent="0.2">
      <c r="A13" s="20" t="s">
        <v>7</v>
      </c>
      <c r="B13" s="28"/>
      <c r="C13" s="22"/>
      <c r="D13" s="22"/>
      <c r="E13" s="22"/>
      <c r="F13" s="22"/>
      <c r="G13" s="23">
        <f>G15+G42+G51+G53+G72</f>
        <v>2291.3000000000002</v>
      </c>
      <c r="H13" s="23">
        <f>H15+H42+H51+H53+H72</f>
        <v>2194.8000000000002</v>
      </c>
      <c r="I13" s="23">
        <f>I15+I42+I51+I53+I72</f>
        <v>2164.3000000000002</v>
      </c>
      <c r="J13" s="3"/>
      <c r="K13" s="3"/>
    </row>
    <row r="14" spans="1:11" ht="15" hidden="1" x14ac:dyDescent="0.2">
      <c r="A14" s="9"/>
      <c r="B14" s="64"/>
      <c r="C14" s="22"/>
      <c r="D14" s="22"/>
      <c r="E14" s="22"/>
      <c r="F14" s="22"/>
      <c r="G14" s="24"/>
      <c r="H14" s="24"/>
      <c r="I14" s="24"/>
      <c r="J14" s="3"/>
      <c r="K14" s="3"/>
    </row>
    <row r="15" spans="1:11" s="2" customFormat="1" ht="15" x14ac:dyDescent="0.2">
      <c r="A15" s="19" t="s">
        <v>8</v>
      </c>
      <c r="B15" s="25">
        <v>813</v>
      </c>
      <c r="C15" s="25" t="s">
        <v>9</v>
      </c>
      <c r="D15" s="25" t="s">
        <v>10</v>
      </c>
      <c r="E15" s="25" t="s">
        <v>11</v>
      </c>
      <c r="F15" s="25" t="s">
        <v>12</v>
      </c>
      <c r="G15" s="23">
        <f>G16+G18+G37</f>
        <v>2093.6000000000004</v>
      </c>
      <c r="H15" s="23">
        <f>H16+H18+H37</f>
        <v>2085.7000000000003</v>
      </c>
      <c r="I15" s="23">
        <f>I16+I18+I37</f>
        <v>2064</v>
      </c>
      <c r="J15" s="13"/>
      <c r="K15" s="3"/>
    </row>
    <row r="16" spans="1:11" s="2" customFormat="1" ht="15" x14ac:dyDescent="0.2">
      <c r="A16" s="20" t="s">
        <v>16</v>
      </c>
      <c r="B16" s="28">
        <v>813</v>
      </c>
      <c r="C16" s="26" t="s">
        <v>9</v>
      </c>
      <c r="D16" s="26" t="s">
        <v>31</v>
      </c>
      <c r="E16" s="26" t="s">
        <v>45</v>
      </c>
      <c r="F16" s="26" t="s">
        <v>56</v>
      </c>
      <c r="G16" s="27">
        <f>G17</f>
        <v>62.4</v>
      </c>
      <c r="H16" s="27">
        <f>H17</f>
        <v>62.4</v>
      </c>
      <c r="I16" s="27">
        <f>I17</f>
        <v>62.4</v>
      </c>
      <c r="J16" s="13"/>
      <c r="K16" s="3"/>
    </row>
    <row r="17" spans="1:11" s="2" customFormat="1" ht="33.75" customHeight="1" x14ac:dyDescent="0.2">
      <c r="A17" s="18" t="s">
        <v>48</v>
      </c>
      <c r="B17" s="25">
        <v>813</v>
      </c>
      <c r="C17" s="25" t="s">
        <v>9</v>
      </c>
      <c r="D17" s="26" t="s">
        <v>31</v>
      </c>
      <c r="E17" s="28">
        <v>7950011110</v>
      </c>
      <c r="F17" s="28">
        <v>123</v>
      </c>
      <c r="G17" s="32">
        <v>62.4</v>
      </c>
      <c r="H17" s="32">
        <v>62.4</v>
      </c>
      <c r="I17" s="32">
        <v>62.4</v>
      </c>
      <c r="J17" s="13"/>
      <c r="K17" s="3"/>
    </row>
    <row r="18" spans="1:11" s="2" customFormat="1" ht="36" customHeight="1" x14ac:dyDescent="0.2">
      <c r="A18" s="18" t="s">
        <v>51</v>
      </c>
      <c r="B18" s="28">
        <v>813</v>
      </c>
      <c r="C18" s="25" t="s">
        <v>9</v>
      </c>
      <c r="D18" s="26" t="s">
        <v>13</v>
      </c>
      <c r="E18" s="26" t="s">
        <v>57</v>
      </c>
      <c r="F18" s="25" t="s">
        <v>12</v>
      </c>
      <c r="G18" s="41">
        <f>G20+G24+G32</f>
        <v>1419.2</v>
      </c>
      <c r="H18" s="41">
        <f>H20+H24+H32</f>
        <v>1411.4</v>
      </c>
      <c r="I18" s="41">
        <f>I20+I24+I32</f>
        <v>1411.4</v>
      </c>
      <c r="J18" s="3"/>
      <c r="K18" s="3"/>
    </row>
    <row r="19" spans="1:11" ht="30" hidden="1" x14ac:dyDescent="0.2">
      <c r="A19" s="10" t="s">
        <v>14</v>
      </c>
      <c r="B19" s="25">
        <v>813</v>
      </c>
      <c r="C19" s="28" t="s">
        <v>9</v>
      </c>
      <c r="D19" s="30" t="s">
        <v>13</v>
      </c>
      <c r="E19" s="28"/>
      <c r="F19" s="28" t="s">
        <v>12</v>
      </c>
      <c r="G19" s="23"/>
      <c r="H19" s="23"/>
      <c r="I19" s="23"/>
      <c r="J19" s="3"/>
      <c r="K19" s="3"/>
    </row>
    <row r="20" spans="1:11" s="6" customFormat="1" ht="49.5" customHeight="1" x14ac:dyDescent="0.25">
      <c r="A20" s="18" t="s">
        <v>19</v>
      </c>
      <c r="B20" s="28">
        <v>813</v>
      </c>
      <c r="C20" s="26" t="s">
        <v>9</v>
      </c>
      <c r="D20" s="26" t="s">
        <v>13</v>
      </c>
      <c r="E20" s="26" t="s">
        <v>38</v>
      </c>
      <c r="F20" s="25">
        <v>100</v>
      </c>
      <c r="G20" s="42">
        <f>G21+G22</f>
        <v>480</v>
      </c>
      <c r="H20" s="42">
        <f>H21+H22</f>
        <v>480</v>
      </c>
      <c r="I20" s="42">
        <f>I21+I22</f>
        <v>480</v>
      </c>
      <c r="J20" s="5"/>
      <c r="K20" s="5"/>
    </row>
    <row r="21" spans="1:11" ht="19.5" customHeight="1" x14ac:dyDescent="0.2">
      <c r="A21" s="18" t="s">
        <v>49</v>
      </c>
      <c r="B21" s="25">
        <v>813</v>
      </c>
      <c r="C21" s="30" t="s">
        <v>9</v>
      </c>
      <c r="D21" s="30" t="s">
        <v>13</v>
      </c>
      <c r="E21" s="30" t="s">
        <v>39</v>
      </c>
      <c r="F21" s="28">
        <v>121</v>
      </c>
      <c r="G21" s="31">
        <v>369</v>
      </c>
      <c r="H21" s="31">
        <v>369</v>
      </c>
      <c r="I21" s="31">
        <v>369</v>
      </c>
      <c r="J21" s="3"/>
      <c r="K21" s="3"/>
    </row>
    <row r="22" spans="1:11" ht="39.75" customHeight="1" x14ac:dyDescent="0.2">
      <c r="A22" s="18" t="s">
        <v>50</v>
      </c>
      <c r="B22" s="28">
        <v>813</v>
      </c>
      <c r="C22" s="30" t="s">
        <v>9</v>
      </c>
      <c r="D22" s="30" t="s">
        <v>13</v>
      </c>
      <c r="E22" s="30" t="s">
        <v>39</v>
      </c>
      <c r="F22" s="28">
        <v>121</v>
      </c>
      <c r="G22" s="43">
        <v>111</v>
      </c>
      <c r="H22" s="43">
        <v>111</v>
      </c>
      <c r="I22" s="43">
        <v>111</v>
      </c>
      <c r="J22" s="3"/>
      <c r="K22" s="3"/>
    </row>
    <row r="23" spans="1:11" ht="45" hidden="1" x14ac:dyDescent="0.2">
      <c r="A23" s="10" t="s">
        <v>17</v>
      </c>
      <c r="B23" s="25">
        <v>813</v>
      </c>
      <c r="C23" s="28" t="s">
        <v>9</v>
      </c>
      <c r="D23" s="30" t="s">
        <v>13</v>
      </c>
      <c r="E23" s="28">
        <v>7860000</v>
      </c>
      <c r="F23" s="28" t="s">
        <v>12</v>
      </c>
      <c r="G23" s="29"/>
      <c r="H23" s="29"/>
      <c r="I23" s="29"/>
      <c r="J23" s="3"/>
      <c r="K23" s="3"/>
    </row>
    <row r="24" spans="1:11" s="2" customFormat="1" ht="15" x14ac:dyDescent="0.2">
      <c r="A24" s="19" t="s">
        <v>18</v>
      </c>
      <c r="B24" s="28">
        <v>813</v>
      </c>
      <c r="C24" s="25" t="s">
        <v>9</v>
      </c>
      <c r="D24" s="26" t="s">
        <v>13</v>
      </c>
      <c r="E24" s="25">
        <v>7860100110</v>
      </c>
      <c r="F24" s="25"/>
      <c r="G24" s="23">
        <f>G25+G30+G31</f>
        <v>909.2</v>
      </c>
      <c r="H24" s="23">
        <f>H25+H30+H31</f>
        <v>906.40000000000009</v>
      </c>
      <c r="I24" s="23">
        <f>I25+I30+I31</f>
        <v>906.40000000000009</v>
      </c>
      <c r="J24" s="3"/>
      <c r="K24" s="3"/>
    </row>
    <row r="25" spans="1:11" s="2" customFormat="1" ht="45" x14ac:dyDescent="0.2">
      <c r="A25" s="21" t="s">
        <v>19</v>
      </c>
      <c r="B25" s="25">
        <v>813</v>
      </c>
      <c r="C25" s="28" t="s">
        <v>9</v>
      </c>
      <c r="D25" s="30" t="s">
        <v>13</v>
      </c>
      <c r="E25" s="28">
        <v>7860100110</v>
      </c>
      <c r="F25" s="28">
        <v>100</v>
      </c>
      <c r="G25" s="32">
        <f>G26+G29</f>
        <v>788</v>
      </c>
      <c r="H25" s="32">
        <v>788</v>
      </c>
      <c r="I25" s="32">
        <f>I26+I29</f>
        <v>788</v>
      </c>
      <c r="J25" s="3"/>
      <c r="K25" s="3"/>
    </row>
    <row r="26" spans="1:11" s="6" customFormat="1" ht="23.25" customHeight="1" x14ac:dyDescent="0.25">
      <c r="A26" s="18" t="s">
        <v>49</v>
      </c>
      <c r="B26" s="28">
        <v>813</v>
      </c>
      <c r="C26" s="30" t="s">
        <v>9</v>
      </c>
      <c r="D26" s="30" t="s">
        <v>13</v>
      </c>
      <c r="E26" s="28">
        <v>7860100110</v>
      </c>
      <c r="F26" s="28">
        <v>121</v>
      </c>
      <c r="G26" s="38">
        <v>606</v>
      </c>
      <c r="H26" s="38">
        <v>606</v>
      </c>
      <c r="I26" s="38">
        <v>606</v>
      </c>
      <c r="J26" s="5"/>
      <c r="K26" s="5"/>
    </row>
    <row r="27" spans="1:11" ht="15" hidden="1" x14ac:dyDescent="0.2">
      <c r="A27" s="10" t="s">
        <v>15</v>
      </c>
      <c r="B27" s="25">
        <v>813</v>
      </c>
      <c r="C27" s="30" t="s">
        <v>9</v>
      </c>
      <c r="D27" s="30" t="s">
        <v>13</v>
      </c>
      <c r="E27" s="28" t="s">
        <v>20</v>
      </c>
      <c r="F27" s="28">
        <v>111</v>
      </c>
      <c r="G27" s="29"/>
      <c r="H27" s="29"/>
      <c r="I27" s="29"/>
      <c r="J27" s="3"/>
      <c r="K27" s="3"/>
    </row>
    <row r="28" spans="1:11" ht="15" hidden="1" x14ac:dyDescent="0.2">
      <c r="A28" s="10" t="s">
        <v>15</v>
      </c>
      <c r="B28" s="28">
        <v>813</v>
      </c>
      <c r="C28" s="30" t="s">
        <v>9</v>
      </c>
      <c r="D28" s="30" t="s">
        <v>13</v>
      </c>
      <c r="E28" s="28">
        <v>7860000</v>
      </c>
      <c r="F28" s="28">
        <v>121</v>
      </c>
      <c r="G28" s="29"/>
      <c r="H28" s="29"/>
      <c r="I28" s="29"/>
      <c r="J28" s="3"/>
      <c r="K28" s="3"/>
    </row>
    <row r="29" spans="1:11" ht="37.5" customHeight="1" x14ac:dyDescent="0.2">
      <c r="A29" s="18" t="s">
        <v>50</v>
      </c>
      <c r="B29" s="25">
        <v>813</v>
      </c>
      <c r="C29" s="30" t="s">
        <v>9</v>
      </c>
      <c r="D29" s="30" t="s">
        <v>13</v>
      </c>
      <c r="E29" s="28">
        <v>7860100110</v>
      </c>
      <c r="F29" s="28">
        <v>129</v>
      </c>
      <c r="G29" s="32">
        <v>182</v>
      </c>
      <c r="H29" s="32">
        <v>182</v>
      </c>
      <c r="I29" s="32">
        <v>182</v>
      </c>
      <c r="J29" s="3"/>
      <c r="K29" s="3"/>
    </row>
    <row r="30" spans="1:11" ht="22.5" x14ac:dyDescent="0.2">
      <c r="A30" s="21" t="s">
        <v>52</v>
      </c>
      <c r="B30" s="28">
        <v>813</v>
      </c>
      <c r="C30" s="30" t="s">
        <v>9</v>
      </c>
      <c r="D30" s="30" t="s">
        <v>13</v>
      </c>
      <c r="E30" s="28">
        <v>7860100190</v>
      </c>
      <c r="F30" s="28">
        <v>242</v>
      </c>
      <c r="G30" s="32">
        <v>5</v>
      </c>
      <c r="H30" s="32">
        <v>2.2000000000000002</v>
      </c>
      <c r="I30" s="32">
        <v>2.2000000000000002</v>
      </c>
      <c r="J30" s="3"/>
      <c r="K30" s="3"/>
    </row>
    <row r="31" spans="1:11" s="6" customFormat="1" ht="27.75" customHeight="1" x14ac:dyDescent="0.25">
      <c r="A31" s="21" t="s">
        <v>53</v>
      </c>
      <c r="B31" s="25">
        <v>813</v>
      </c>
      <c r="C31" s="30" t="s">
        <v>9</v>
      </c>
      <c r="D31" s="30" t="s">
        <v>13</v>
      </c>
      <c r="E31" s="28">
        <v>7860100190</v>
      </c>
      <c r="F31" s="28">
        <v>244</v>
      </c>
      <c r="G31" s="32">
        <v>116.2</v>
      </c>
      <c r="H31" s="32">
        <v>116.2</v>
      </c>
      <c r="I31" s="32">
        <v>116.2</v>
      </c>
      <c r="J31" s="5"/>
      <c r="K31" s="5"/>
    </row>
    <row r="32" spans="1:11" s="6" customFormat="1" ht="15.75" x14ac:dyDescent="0.25">
      <c r="A32" s="39" t="s">
        <v>21</v>
      </c>
      <c r="B32" s="28">
        <v>813</v>
      </c>
      <c r="C32" s="26" t="s">
        <v>9</v>
      </c>
      <c r="D32" s="26" t="s">
        <v>13</v>
      </c>
      <c r="E32" s="25">
        <v>7860000000</v>
      </c>
      <c r="F32" s="25" t="s">
        <v>22</v>
      </c>
      <c r="G32" s="23">
        <f>G33+G34</f>
        <v>30</v>
      </c>
      <c r="H32" s="23">
        <f>H33+H34</f>
        <v>25</v>
      </c>
      <c r="I32" s="23">
        <f>I33+I34</f>
        <v>25</v>
      </c>
      <c r="J32" s="5"/>
      <c r="K32" s="5"/>
    </row>
    <row r="33" spans="1:11" ht="23.25" customHeight="1" x14ac:dyDescent="0.2">
      <c r="A33" s="21" t="s">
        <v>54</v>
      </c>
      <c r="B33" s="25">
        <v>813</v>
      </c>
      <c r="C33" s="30" t="s">
        <v>9</v>
      </c>
      <c r="D33" s="30" t="s">
        <v>13</v>
      </c>
      <c r="E33" s="33">
        <v>7860100190</v>
      </c>
      <c r="F33" s="28">
        <v>850</v>
      </c>
      <c r="G33" s="32">
        <v>15</v>
      </c>
      <c r="H33" s="32">
        <v>15</v>
      </c>
      <c r="I33" s="32">
        <v>15</v>
      </c>
      <c r="J33" s="3"/>
      <c r="K33" s="3"/>
    </row>
    <row r="34" spans="1:11" s="6" customFormat="1" ht="15.75" customHeight="1" x14ac:dyDescent="0.25">
      <c r="A34" s="19" t="s">
        <v>23</v>
      </c>
      <c r="B34" s="28">
        <v>813</v>
      </c>
      <c r="C34" s="25" t="s">
        <v>9</v>
      </c>
      <c r="D34" s="25" t="s">
        <v>24</v>
      </c>
      <c r="E34" s="34">
        <v>9750104190</v>
      </c>
      <c r="F34" s="26" t="s">
        <v>56</v>
      </c>
      <c r="G34" s="23">
        <v>15</v>
      </c>
      <c r="H34" s="23">
        <f>H36</f>
        <v>10</v>
      </c>
      <c r="I34" s="23">
        <f>I36</f>
        <v>10</v>
      </c>
      <c r="J34" s="5"/>
      <c r="K34" s="5"/>
    </row>
    <row r="35" spans="1:11" ht="15" hidden="1" x14ac:dyDescent="0.2">
      <c r="A35" s="10" t="s">
        <v>25</v>
      </c>
      <c r="B35" s="25">
        <v>813</v>
      </c>
      <c r="C35" s="30" t="s">
        <v>9</v>
      </c>
      <c r="D35" s="30" t="s">
        <v>24</v>
      </c>
      <c r="E35" s="35">
        <v>9750400</v>
      </c>
      <c r="F35" s="28" t="s">
        <v>12</v>
      </c>
      <c r="G35" s="29"/>
      <c r="H35" s="29"/>
      <c r="I35" s="29"/>
      <c r="J35" s="3"/>
      <c r="K35" s="3"/>
    </row>
    <row r="36" spans="1:11" ht="15" x14ac:dyDescent="0.2">
      <c r="A36" s="21" t="s">
        <v>55</v>
      </c>
      <c r="B36" s="28">
        <v>813</v>
      </c>
      <c r="C36" s="30" t="s">
        <v>9</v>
      </c>
      <c r="D36" s="30" t="s">
        <v>24</v>
      </c>
      <c r="E36" s="35">
        <v>9750104190</v>
      </c>
      <c r="F36" s="28">
        <v>870</v>
      </c>
      <c r="G36" s="29">
        <v>15</v>
      </c>
      <c r="H36" s="29">
        <v>10</v>
      </c>
      <c r="I36" s="29">
        <v>10</v>
      </c>
      <c r="J36" s="3"/>
      <c r="K36" s="3"/>
    </row>
    <row r="37" spans="1:11" s="2" customFormat="1" ht="19.5" customHeight="1" x14ac:dyDescent="0.2">
      <c r="A37" s="39" t="s">
        <v>26</v>
      </c>
      <c r="B37" s="25">
        <v>813</v>
      </c>
      <c r="C37" s="26" t="s">
        <v>9</v>
      </c>
      <c r="D37" s="26" t="s">
        <v>27</v>
      </c>
      <c r="E37" s="40" t="s">
        <v>57</v>
      </c>
      <c r="F37" s="25"/>
      <c r="G37" s="23">
        <f>G38+G39</f>
        <v>612</v>
      </c>
      <c r="H37" s="23">
        <f>H38+H39</f>
        <v>611.9</v>
      </c>
      <c r="I37" s="23">
        <f>I38+I39</f>
        <v>590.19999999999993</v>
      </c>
      <c r="J37" s="3"/>
      <c r="K37" s="3"/>
    </row>
    <row r="38" spans="1:11" s="6" customFormat="1" ht="35.25" customHeight="1" x14ac:dyDescent="0.25">
      <c r="A38" s="39" t="s">
        <v>59</v>
      </c>
      <c r="B38" s="28">
        <v>813</v>
      </c>
      <c r="C38" s="26" t="s">
        <v>9</v>
      </c>
      <c r="D38" s="26" t="s">
        <v>27</v>
      </c>
      <c r="E38" s="34">
        <v>9705605190</v>
      </c>
      <c r="F38" s="25">
        <v>200</v>
      </c>
      <c r="G38" s="41">
        <v>1</v>
      </c>
      <c r="H38" s="41">
        <v>0.9</v>
      </c>
      <c r="I38" s="41">
        <v>0.9</v>
      </c>
      <c r="J38" s="5"/>
      <c r="K38" s="5"/>
    </row>
    <row r="39" spans="1:11" s="2" customFormat="1" ht="15" x14ac:dyDescent="0.2">
      <c r="A39" s="39" t="s">
        <v>58</v>
      </c>
      <c r="B39" s="25">
        <v>813</v>
      </c>
      <c r="C39" s="26" t="s">
        <v>9</v>
      </c>
      <c r="D39" s="26" t="s">
        <v>27</v>
      </c>
      <c r="E39" s="34">
        <v>8670100000</v>
      </c>
      <c r="F39" s="25">
        <v>100</v>
      </c>
      <c r="G39" s="23">
        <f>G40+G41</f>
        <v>611</v>
      </c>
      <c r="H39" s="23">
        <f>H40+H41</f>
        <v>611</v>
      </c>
      <c r="I39" s="23">
        <f>I40+I41</f>
        <v>589.29999999999995</v>
      </c>
      <c r="J39" s="3"/>
      <c r="K39" s="3"/>
    </row>
    <row r="40" spans="1:11" ht="17.25" customHeight="1" x14ac:dyDescent="0.2">
      <c r="A40" s="21" t="s">
        <v>60</v>
      </c>
      <c r="B40" s="28">
        <v>813</v>
      </c>
      <c r="C40" s="30" t="s">
        <v>9</v>
      </c>
      <c r="D40" s="30" t="s">
        <v>27</v>
      </c>
      <c r="E40" s="35">
        <v>8670100110</v>
      </c>
      <c r="F40" s="28">
        <v>111</v>
      </c>
      <c r="G40" s="29">
        <v>469</v>
      </c>
      <c r="H40" s="29">
        <v>469</v>
      </c>
      <c r="I40" s="29">
        <v>453</v>
      </c>
      <c r="J40" s="3"/>
      <c r="K40" s="3"/>
    </row>
    <row r="41" spans="1:11" ht="27" customHeight="1" x14ac:dyDescent="0.2">
      <c r="A41" s="21" t="s">
        <v>61</v>
      </c>
      <c r="B41" s="25">
        <v>813</v>
      </c>
      <c r="C41" s="30" t="s">
        <v>9</v>
      </c>
      <c r="D41" s="30" t="s">
        <v>27</v>
      </c>
      <c r="E41" s="35">
        <v>8670100110</v>
      </c>
      <c r="F41" s="28">
        <v>119</v>
      </c>
      <c r="G41" s="32">
        <v>142</v>
      </c>
      <c r="H41" s="32">
        <v>142</v>
      </c>
      <c r="I41" s="32">
        <v>136.30000000000001</v>
      </c>
      <c r="J41" s="3"/>
      <c r="K41" s="3"/>
    </row>
    <row r="42" spans="1:11" s="2" customFormat="1" ht="22.5" x14ac:dyDescent="0.2">
      <c r="A42" s="39" t="s">
        <v>30</v>
      </c>
      <c r="B42" s="28">
        <v>813</v>
      </c>
      <c r="C42" s="25" t="s">
        <v>28</v>
      </c>
      <c r="D42" s="26" t="s">
        <v>31</v>
      </c>
      <c r="E42" s="36" t="s">
        <v>40</v>
      </c>
      <c r="F42" s="25" t="s">
        <v>12</v>
      </c>
      <c r="G42" s="23">
        <f>G43+G49+G50</f>
        <v>107.69999999999999</v>
      </c>
      <c r="H42" s="23">
        <f>H43+H49+H50</f>
        <v>99.1</v>
      </c>
      <c r="I42" s="23">
        <f>I43+I49+I50</f>
        <v>100.3</v>
      </c>
      <c r="J42" s="3"/>
      <c r="K42" s="3"/>
    </row>
    <row r="43" spans="1:11" ht="15" x14ac:dyDescent="0.2">
      <c r="A43" s="21" t="s">
        <v>60</v>
      </c>
      <c r="B43" s="25">
        <v>813</v>
      </c>
      <c r="C43" s="28" t="s">
        <v>28</v>
      </c>
      <c r="D43" s="28" t="s">
        <v>31</v>
      </c>
      <c r="E43" s="37" t="s">
        <v>41</v>
      </c>
      <c r="F43" s="28">
        <v>111</v>
      </c>
      <c r="G43" s="29">
        <v>80.099999999999994</v>
      </c>
      <c r="H43" s="29">
        <v>73</v>
      </c>
      <c r="I43" s="29">
        <v>74.5</v>
      </c>
      <c r="J43" s="3"/>
      <c r="K43" s="3"/>
    </row>
    <row r="44" spans="1:11" ht="15" hidden="1" x14ac:dyDescent="0.2">
      <c r="A44" s="10" t="s">
        <v>32</v>
      </c>
      <c r="B44" s="28">
        <v>813</v>
      </c>
      <c r="C44" s="30" t="s">
        <v>28</v>
      </c>
      <c r="D44" s="30" t="s">
        <v>31</v>
      </c>
      <c r="E44" s="35"/>
      <c r="F44" s="28"/>
      <c r="G44" s="29"/>
      <c r="H44" s="29"/>
      <c r="I44" s="29"/>
      <c r="J44" s="3"/>
      <c r="K44" s="3"/>
    </row>
    <row r="45" spans="1:11" ht="30" hidden="1" x14ac:dyDescent="0.2">
      <c r="A45" s="10" t="s">
        <v>33</v>
      </c>
      <c r="B45" s="25">
        <v>813</v>
      </c>
      <c r="C45" s="30" t="s">
        <v>28</v>
      </c>
      <c r="D45" s="30" t="s">
        <v>31</v>
      </c>
      <c r="E45" s="28" t="s">
        <v>34</v>
      </c>
      <c r="F45" s="28"/>
      <c r="G45" s="29"/>
      <c r="H45" s="29"/>
      <c r="I45" s="29"/>
      <c r="J45" s="3"/>
      <c r="K45" s="3"/>
    </row>
    <row r="46" spans="1:11" ht="30" hidden="1" x14ac:dyDescent="0.2">
      <c r="A46" s="10" t="s">
        <v>30</v>
      </c>
      <c r="B46" s="28">
        <v>813</v>
      </c>
      <c r="C46" s="30" t="s">
        <v>28</v>
      </c>
      <c r="D46" s="30" t="s">
        <v>31</v>
      </c>
      <c r="E46" s="37" t="s">
        <v>29</v>
      </c>
      <c r="F46" s="28"/>
      <c r="G46" s="29"/>
      <c r="H46" s="29"/>
      <c r="I46" s="29"/>
      <c r="J46" s="3"/>
      <c r="K46" s="3"/>
    </row>
    <row r="47" spans="1:11" ht="15" hidden="1" x14ac:dyDescent="0.2">
      <c r="A47" s="10" t="s">
        <v>15</v>
      </c>
      <c r="B47" s="25">
        <v>813</v>
      </c>
      <c r="C47" s="30" t="s">
        <v>28</v>
      </c>
      <c r="D47" s="30" t="s">
        <v>31</v>
      </c>
      <c r="E47" s="37" t="s">
        <v>29</v>
      </c>
      <c r="F47" s="28">
        <v>100</v>
      </c>
      <c r="G47" s="29"/>
      <c r="H47" s="29"/>
      <c r="I47" s="29"/>
      <c r="J47" s="3"/>
      <c r="K47" s="3"/>
    </row>
    <row r="48" spans="1:11" ht="15" hidden="1" x14ac:dyDescent="0.2">
      <c r="A48" s="10" t="s">
        <v>15</v>
      </c>
      <c r="B48" s="28">
        <v>813</v>
      </c>
      <c r="C48" s="30" t="s">
        <v>28</v>
      </c>
      <c r="D48" s="30" t="s">
        <v>31</v>
      </c>
      <c r="E48" s="37" t="s">
        <v>29</v>
      </c>
      <c r="F48" s="28">
        <v>111</v>
      </c>
      <c r="G48" s="29"/>
      <c r="H48" s="29"/>
      <c r="I48" s="29"/>
      <c r="J48" s="3"/>
      <c r="K48" s="3"/>
    </row>
    <row r="49" spans="1:11" ht="25.5" customHeight="1" x14ac:dyDescent="0.2">
      <c r="A49" s="21" t="s">
        <v>61</v>
      </c>
      <c r="B49" s="25">
        <v>813</v>
      </c>
      <c r="C49" s="30" t="s">
        <v>28</v>
      </c>
      <c r="D49" s="30" t="s">
        <v>31</v>
      </c>
      <c r="E49" s="37" t="s">
        <v>41</v>
      </c>
      <c r="F49" s="28">
        <v>119</v>
      </c>
      <c r="G49" s="29">
        <v>24.3</v>
      </c>
      <c r="H49" s="29">
        <v>22.8</v>
      </c>
      <c r="I49" s="29">
        <v>22.5</v>
      </c>
      <c r="J49" s="3"/>
      <c r="K49" s="3"/>
    </row>
    <row r="50" spans="1:11" ht="22.5" x14ac:dyDescent="0.2">
      <c r="A50" s="21" t="s">
        <v>53</v>
      </c>
      <c r="B50" s="28">
        <v>813</v>
      </c>
      <c r="C50" s="30" t="s">
        <v>28</v>
      </c>
      <c r="D50" s="30" t="s">
        <v>31</v>
      </c>
      <c r="E50" s="37" t="s">
        <v>41</v>
      </c>
      <c r="F50" s="28">
        <v>200</v>
      </c>
      <c r="G50" s="29">
        <v>3.3</v>
      </c>
      <c r="H50" s="29">
        <v>3.3</v>
      </c>
      <c r="I50" s="29">
        <v>3.3</v>
      </c>
      <c r="J50" s="3"/>
      <c r="K50" s="3"/>
    </row>
    <row r="51" spans="1:11" ht="21.75" customHeight="1" x14ac:dyDescent="0.2">
      <c r="A51" s="39" t="s">
        <v>47</v>
      </c>
      <c r="B51" s="25">
        <v>813</v>
      </c>
      <c r="C51" s="26" t="s">
        <v>31</v>
      </c>
      <c r="D51" s="26" t="s">
        <v>46</v>
      </c>
      <c r="E51" s="36" t="s">
        <v>57</v>
      </c>
      <c r="F51" s="25"/>
      <c r="G51" s="23">
        <v>50</v>
      </c>
      <c r="H51" s="23">
        <v>0</v>
      </c>
      <c r="I51" s="23">
        <v>0</v>
      </c>
      <c r="J51" s="3"/>
      <c r="K51" s="3"/>
    </row>
    <row r="52" spans="1:11" ht="27" customHeight="1" x14ac:dyDescent="0.2">
      <c r="A52" s="21" t="s">
        <v>53</v>
      </c>
      <c r="B52" s="28">
        <v>813</v>
      </c>
      <c r="C52" s="30" t="s">
        <v>31</v>
      </c>
      <c r="D52" s="30" t="s">
        <v>46</v>
      </c>
      <c r="E52" s="37" t="s">
        <v>44</v>
      </c>
      <c r="F52" s="28">
        <v>244</v>
      </c>
      <c r="G52" s="29">
        <v>50</v>
      </c>
      <c r="H52" s="29">
        <v>0</v>
      </c>
      <c r="I52" s="29">
        <v>0</v>
      </c>
      <c r="J52" s="3"/>
      <c r="K52" s="3"/>
    </row>
    <row r="53" spans="1:11" s="6" customFormat="1" ht="15.75" x14ac:dyDescent="0.25">
      <c r="A53" s="39" t="s">
        <v>62</v>
      </c>
      <c r="B53" s="25">
        <v>813</v>
      </c>
      <c r="C53" s="26" t="s">
        <v>35</v>
      </c>
      <c r="D53" s="26" t="s">
        <v>37</v>
      </c>
      <c r="E53" s="36" t="s">
        <v>42</v>
      </c>
      <c r="F53" s="25"/>
      <c r="G53" s="23">
        <f>G54</f>
        <v>40</v>
      </c>
      <c r="H53" s="23">
        <f>H54</f>
        <v>10</v>
      </c>
      <c r="I53" s="23">
        <f>I54</f>
        <v>0</v>
      </c>
      <c r="J53" s="5"/>
      <c r="K53" s="5"/>
    </row>
    <row r="54" spans="1:11" s="6" customFormat="1" ht="22.5" x14ac:dyDescent="0.25">
      <c r="A54" s="21" t="s">
        <v>53</v>
      </c>
      <c r="B54" s="28">
        <v>813</v>
      </c>
      <c r="C54" s="30" t="s">
        <v>35</v>
      </c>
      <c r="D54" s="30" t="s">
        <v>31</v>
      </c>
      <c r="E54" s="37" t="s">
        <v>42</v>
      </c>
      <c r="F54" s="28">
        <v>244</v>
      </c>
      <c r="G54" s="29">
        <v>40</v>
      </c>
      <c r="H54" s="29">
        <v>10</v>
      </c>
      <c r="I54" s="29">
        <v>0</v>
      </c>
      <c r="J54" s="5"/>
      <c r="K54" s="5"/>
    </row>
    <row r="55" spans="1:11" ht="17.25" customHeight="1" x14ac:dyDescent="0.2">
      <c r="A55" s="60"/>
      <c r="B55" s="60"/>
      <c r="C55" s="61"/>
      <c r="D55" s="61"/>
      <c r="E55" s="62"/>
      <c r="F55" s="63"/>
      <c r="G55" s="63"/>
      <c r="H55" s="63"/>
      <c r="I55" s="63"/>
      <c r="J55" s="3"/>
      <c r="K55" s="3"/>
    </row>
    <row r="56" spans="1:11" ht="18" customHeight="1" x14ac:dyDescent="0.2">
      <c r="A56" s="46"/>
      <c r="B56" s="46"/>
      <c r="C56" s="47"/>
      <c r="D56" s="47"/>
      <c r="E56" s="48"/>
      <c r="F56" s="49"/>
      <c r="G56" s="49"/>
      <c r="H56" s="49"/>
      <c r="I56" s="49"/>
      <c r="J56" s="3"/>
      <c r="K56" s="3"/>
    </row>
    <row r="57" spans="1:11" s="6" customFormat="1" ht="18.75" customHeight="1" x14ac:dyDescent="0.25">
      <c r="A57" s="1"/>
      <c r="B57" s="1"/>
      <c r="C57" s="50"/>
      <c r="D57" s="50"/>
      <c r="E57" s="51"/>
      <c r="F57" s="52"/>
      <c r="G57" s="52"/>
      <c r="H57" s="52"/>
      <c r="I57" s="52"/>
      <c r="J57" s="5"/>
      <c r="K57" s="5"/>
    </row>
    <row r="58" spans="1:11" ht="13.5" customHeight="1" x14ac:dyDescent="0.2">
      <c r="A58" s="46"/>
      <c r="B58" s="46"/>
      <c r="C58" s="47"/>
      <c r="D58" s="47"/>
      <c r="E58" s="48"/>
      <c r="F58" s="49"/>
      <c r="G58" s="49"/>
      <c r="H58" s="49"/>
      <c r="I58" s="49"/>
      <c r="J58" s="3"/>
      <c r="K58" s="3"/>
    </row>
    <row r="59" spans="1:11" ht="15" customHeight="1" x14ac:dyDescent="0.2">
      <c r="A59" s="46"/>
      <c r="B59" s="46"/>
      <c r="C59" s="47"/>
      <c r="D59" s="47"/>
      <c r="E59" s="48"/>
      <c r="F59" s="49"/>
      <c r="G59" s="49"/>
      <c r="H59" s="49"/>
      <c r="I59" s="49"/>
      <c r="J59" s="3"/>
      <c r="K59" s="3"/>
    </row>
    <row r="60" spans="1:11" ht="18.75" customHeight="1" x14ac:dyDescent="0.2">
      <c r="A60" s="46"/>
      <c r="B60" s="46"/>
      <c r="C60" s="47"/>
      <c r="D60" s="47"/>
      <c r="E60" s="48"/>
      <c r="F60" s="49"/>
      <c r="G60" s="49"/>
      <c r="H60" s="49"/>
      <c r="I60" s="49"/>
      <c r="J60" s="3"/>
      <c r="K60" s="3"/>
    </row>
    <row r="61" spans="1:11" s="6" customFormat="1" ht="18.75" customHeight="1" x14ac:dyDescent="0.25">
      <c r="A61" s="1"/>
      <c r="B61" s="1"/>
      <c r="C61" s="50"/>
      <c r="D61" s="50"/>
      <c r="E61" s="51"/>
      <c r="F61" s="52"/>
      <c r="G61" s="52"/>
      <c r="H61" s="52"/>
      <c r="I61" s="52"/>
      <c r="J61" s="5"/>
      <c r="K61" s="5"/>
    </row>
    <row r="62" spans="1:11" ht="18" customHeight="1" x14ac:dyDescent="0.2">
      <c r="A62" s="46"/>
      <c r="B62" s="46"/>
      <c r="C62" s="47"/>
      <c r="D62" s="47"/>
      <c r="E62" s="48"/>
      <c r="F62" s="49"/>
      <c r="G62" s="49"/>
      <c r="H62" s="49"/>
      <c r="I62" s="49"/>
      <c r="J62" s="3"/>
      <c r="K62" s="3"/>
    </row>
    <row r="63" spans="1:11" ht="18" customHeight="1" x14ac:dyDescent="0.2">
      <c r="A63" s="46"/>
      <c r="B63" s="46"/>
      <c r="C63" s="47"/>
      <c r="D63" s="47"/>
      <c r="E63" s="48"/>
      <c r="F63" s="49"/>
      <c r="G63" s="49"/>
      <c r="H63" s="49"/>
      <c r="I63" s="49"/>
      <c r="J63" s="3"/>
      <c r="K63" s="3"/>
    </row>
    <row r="64" spans="1:11" ht="17.25" customHeight="1" x14ac:dyDescent="0.2">
      <c r="A64" s="46"/>
      <c r="B64" s="46"/>
      <c r="C64" s="47"/>
      <c r="D64" s="47"/>
      <c r="E64" s="48"/>
      <c r="F64" s="49"/>
      <c r="G64" s="49"/>
      <c r="H64" s="49"/>
      <c r="I64" s="49"/>
      <c r="J64" s="3"/>
      <c r="K64" s="3"/>
    </row>
    <row r="65" spans="1:11" s="6" customFormat="1" ht="16.5" customHeight="1" x14ac:dyDescent="0.25">
      <c r="A65" s="1"/>
      <c r="B65" s="1"/>
      <c r="C65" s="50"/>
      <c r="D65" s="50"/>
      <c r="E65" s="51"/>
      <c r="F65" s="52"/>
      <c r="G65" s="52"/>
      <c r="H65" s="52"/>
      <c r="I65" s="52"/>
      <c r="J65" s="5"/>
      <c r="K65" s="5"/>
    </row>
    <row r="66" spans="1:11" ht="16.5" customHeight="1" x14ac:dyDescent="0.2">
      <c r="A66" s="46"/>
      <c r="B66" s="46"/>
      <c r="C66" s="47"/>
      <c r="D66" s="47"/>
      <c r="E66" s="48"/>
      <c r="F66" s="49"/>
      <c r="G66" s="49"/>
      <c r="H66" s="49"/>
      <c r="I66" s="49"/>
      <c r="J66" s="3"/>
      <c r="K66" s="3"/>
    </row>
    <row r="67" spans="1:11" ht="18.75" customHeight="1" x14ac:dyDescent="0.2">
      <c r="A67" s="46"/>
      <c r="B67" s="46"/>
      <c r="C67" s="47"/>
      <c r="D67" s="47"/>
      <c r="E67" s="48"/>
      <c r="F67" s="49"/>
      <c r="G67" s="49"/>
      <c r="H67" s="49"/>
      <c r="I67" s="49"/>
      <c r="J67" s="3"/>
      <c r="K67" s="3"/>
    </row>
    <row r="68" spans="1:11" ht="16.5" customHeight="1" x14ac:dyDescent="0.2">
      <c r="A68" s="46"/>
      <c r="B68" s="46"/>
      <c r="C68" s="47"/>
      <c r="D68" s="47"/>
      <c r="E68" s="48"/>
      <c r="F68" s="49"/>
      <c r="G68" s="49"/>
      <c r="H68" s="49"/>
      <c r="I68" s="49"/>
      <c r="J68" s="3"/>
      <c r="K68" s="3"/>
    </row>
    <row r="69" spans="1:11" ht="17.25" customHeight="1" x14ac:dyDescent="0.2">
      <c r="A69" s="53"/>
      <c r="B69" s="53"/>
      <c r="C69" s="52"/>
      <c r="D69" s="52"/>
      <c r="E69" s="51"/>
      <c r="F69" s="52"/>
      <c r="G69" s="52"/>
      <c r="H69" s="52"/>
      <c r="I69" s="52"/>
      <c r="J69" s="3"/>
      <c r="K69" s="3"/>
    </row>
    <row r="70" spans="1:11" ht="15" customHeight="1" x14ac:dyDescent="0.2">
      <c r="A70" s="44"/>
      <c r="B70" s="44"/>
      <c r="C70" s="49"/>
      <c r="D70" s="49"/>
      <c r="E70" s="48"/>
      <c r="F70" s="49"/>
      <c r="G70" s="49"/>
      <c r="H70" s="49"/>
      <c r="I70" s="49"/>
      <c r="J70" s="3"/>
      <c r="K70" s="3"/>
    </row>
    <row r="71" spans="1:11" ht="15.75" x14ac:dyDescent="0.2">
      <c r="A71" s="44"/>
      <c r="B71" s="44"/>
      <c r="C71" s="49"/>
      <c r="D71" s="49"/>
      <c r="E71" s="48"/>
      <c r="F71" s="49"/>
      <c r="G71" s="49"/>
      <c r="H71" s="49"/>
      <c r="I71" s="49"/>
      <c r="J71" s="3"/>
      <c r="K71" s="3"/>
    </row>
    <row r="72" spans="1:11" ht="15" x14ac:dyDescent="0.2">
      <c r="A72" s="54"/>
      <c r="B72" s="54"/>
      <c r="C72" s="50"/>
      <c r="D72" s="50"/>
      <c r="E72" s="51"/>
      <c r="F72" s="52"/>
      <c r="G72" s="55"/>
      <c r="H72" s="55"/>
      <c r="I72" s="55"/>
      <c r="J72" s="3"/>
      <c r="K72" s="3"/>
    </row>
    <row r="73" spans="1:11" ht="15" x14ac:dyDescent="0.2">
      <c r="A73" s="56"/>
      <c r="B73" s="56"/>
      <c r="C73" s="47"/>
      <c r="D73" s="47"/>
      <c r="E73" s="48"/>
      <c r="F73" s="49"/>
      <c r="G73" s="57"/>
      <c r="H73" s="57"/>
      <c r="I73" s="57"/>
      <c r="J73" s="3"/>
      <c r="K73" s="3"/>
    </row>
    <row r="74" spans="1:11" ht="15" x14ac:dyDescent="0.2">
      <c r="A74" s="56"/>
      <c r="B74" s="56"/>
      <c r="C74" s="47"/>
      <c r="D74" s="47"/>
      <c r="E74" s="48"/>
      <c r="F74" s="58"/>
      <c r="G74" s="59"/>
      <c r="H74" s="59"/>
      <c r="I74" s="59"/>
      <c r="J74" s="3"/>
      <c r="K74" s="3"/>
    </row>
    <row r="75" spans="1:11" ht="15.75" x14ac:dyDescent="0.25">
      <c r="A75" s="45"/>
      <c r="B75" s="45"/>
      <c r="C75" s="45"/>
      <c r="D75" s="45"/>
      <c r="E75" s="80"/>
      <c r="F75" s="80"/>
      <c r="G75" s="80"/>
      <c r="H75" s="80"/>
      <c r="I75" s="80"/>
      <c r="J75" s="3"/>
      <c r="K75" s="3"/>
    </row>
    <row r="76" spans="1:11" x14ac:dyDescent="0.2">
      <c r="A76" s="14"/>
      <c r="B76" s="14"/>
      <c r="C76" s="14"/>
      <c r="D76" s="14"/>
      <c r="E76" s="14"/>
      <c r="F76" s="15"/>
      <c r="G76" s="15"/>
      <c r="H76" s="15"/>
      <c r="I76" s="16"/>
    </row>
    <row r="77" spans="1:11" x14ac:dyDescent="0.2">
      <c r="F77" s="72"/>
      <c r="G77" s="72"/>
      <c r="H77" s="72"/>
      <c r="I77" s="72"/>
    </row>
  </sheetData>
  <mergeCells count="21">
    <mergeCell ref="H11:H12"/>
    <mergeCell ref="I11:I12"/>
    <mergeCell ref="E75:I75"/>
    <mergeCell ref="F77:I77"/>
    <mergeCell ref="A6:I6"/>
    <mergeCell ref="A8:I8"/>
    <mergeCell ref="A9:I9"/>
    <mergeCell ref="F10:I10"/>
    <mergeCell ref="A11:A12"/>
    <mergeCell ref="C11:C12"/>
    <mergeCell ref="D11:D12"/>
    <mergeCell ref="E11:E12"/>
    <mergeCell ref="F11:F12"/>
    <mergeCell ref="G11:G12"/>
    <mergeCell ref="B11:B12"/>
    <mergeCell ref="A5:I5"/>
    <mergeCell ref="A1:E1"/>
    <mergeCell ref="F1:I1"/>
    <mergeCell ref="A2:I2"/>
    <mergeCell ref="A3:I3"/>
    <mergeCell ref="A4:I4"/>
  </mergeCells>
  <pageMargins left="0.19685039370078741" right="0.19685039370078741" top="0.43307086614173229" bottom="0.43307086614173229" header="0.27559055118110237" footer="0.23622047244094491"/>
  <pageSetup paperSize="9" scale="85" orientation="portrait" r:id="rId1"/>
  <headerFooter alignWithMargins="0"/>
  <rowBreaks count="1" manualBreakCount="1">
    <brk id="6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</vt:lpstr>
      <vt:lpstr>6</vt:lpstr>
      <vt:lpstr>'5'!Область_печати</vt:lpstr>
      <vt:lpstr>'6'!Область_печати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2018-12-25T05:05:53Z</cp:lastPrinted>
  <dcterms:created xsi:type="dcterms:W3CDTF">1996-10-08T23:32:33Z</dcterms:created>
  <dcterms:modified xsi:type="dcterms:W3CDTF">2018-12-25T04:26:34Z</dcterms:modified>
</cp:coreProperties>
</file>